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rfowsupplies-my.sharepoint.com/personal/yherzig_everflowsupplies_com/Documents/Published Price Sheets/"/>
    </mc:Choice>
  </mc:AlternateContent>
  <xr:revisionPtr revIDLastSave="0" documentId="8_{12C46777-364F-405D-8D40-4F8D5B8D3343}" xr6:coauthVersionLast="47" xr6:coauthVersionMax="47" xr10:uidLastSave="{00000000-0000-0000-0000-000000000000}"/>
  <bookViews>
    <workbookView xWindow="28680" yWindow="-120" windowWidth="29040" windowHeight="15840" xr2:uid="{55E1AE60-2CFD-4748-8092-A764641C0FF7}"/>
  </bookViews>
  <sheets>
    <sheet name="Cover Sheet" sheetId="10" r:id="rId1"/>
    <sheet name="PVC-DWV" sheetId="5" r:id="rId2"/>
    <sheet name="PVC-DWLG" sheetId="6" r:id="rId3"/>
    <sheet name="PVC-SCH40" sheetId="7" r:id="rId4"/>
    <sheet name="CPVC" sheetId="9" r:id="rId5"/>
  </sheets>
  <definedNames>
    <definedName name="_xlnm._FilterDatabase" localSheetId="4" hidden="1">CPVC!$A$6:$J$124</definedName>
    <definedName name="_xlnm._FilterDatabase" localSheetId="2" hidden="1">'PVC-DWLG'!$A$5:$H$273</definedName>
    <definedName name="_xlnm._FilterDatabase" localSheetId="1" hidden="1">'PVC-DWV'!$A$6:$S$651</definedName>
    <definedName name="_xlnm._FilterDatabase" localSheetId="3" hidden="1">'PVC-SCH40'!$A$6:$I$477</definedName>
    <definedName name="_G70000">#REF!</definedName>
    <definedName name="_G90000">#REF!</definedName>
    <definedName name="_G900001">#REF!</definedName>
    <definedName name="AA">#REF!</definedName>
    <definedName name="cartonchange">#REF!</definedName>
    <definedName name="Correct_Mfg_Product_Number">#REF!</definedName>
    <definedName name="DB파일경로">#REF!</definedName>
    <definedName name="D수량">#REF!</definedName>
    <definedName name="E수량">#REF!</definedName>
    <definedName name="G수량">#REF!</definedName>
    <definedName name="JMF">#REF!</definedName>
    <definedName name="L수량">#REF!</definedName>
    <definedName name="MTS현재고">#REF!</definedName>
    <definedName name="pdf20140911">#REF!</definedName>
    <definedName name="pkg">#REF!</definedName>
    <definedName name="PKGUPDATE">#REF!</definedName>
    <definedName name="Plugs___Bushings">#REF!</definedName>
    <definedName name="PO관리파일">#REF!</definedName>
    <definedName name="priceincrease">#REF!</definedName>
    <definedName name="_xlnm.Print_Titles" localSheetId="4">CPVC!$3:$6</definedName>
    <definedName name="_xlnm.Print_Titles" localSheetId="2">'PVC-DWLG'!$3:$5</definedName>
    <definedName name="_xlnm.Print_Titles" localSheetId="1">'PVC-DWV'!$3:$6</definedName>
    <definedName name="_xlnm.Print_Titles" localSheetId="3">'PVC-SCH40'!$4:$6</definedName>
    <definedName name="P수량">#REF!</definedName>
    <definedName name="QQQ">#REF!</definedName>
    <definedName name="SS">#REF!</definedName>
    <definedName name="STPRECUT">#REF!</definedName>
    <definedName name="St수량">#REF!</definedName>
    <definedName name="S수량">#REF!</definedName>
    <definedName name="xpr12">#REF!</definedName>
    <definedName name="xprcvr">#REF!</definedName>
    <definedName name="검사수량">#REF!</definedName>
    <definedName name="길이">#REF!</definedName>
    <definedName name="두께">#REF!</definedName>
    <definedName name="무시">#REF!</definedName>
    <definedName name="무시2">#REF!</definedName>
    <definedName name="불량수량">#REF!</definedName>
    <definedName name="생산계획파일">#REF!</definedName>
    <definedName name="소요량">#REF!</definedName>
    <definedName name="수불장파일">#REF!</definedName>
    <definedName name="수불장파일이름">#REF!</definedName>
    <definedName name="수율현황">#REF!</definedName>
    <definedName name="시작주">#REF!</definedName>
    <definedName name="오더잔량">#REF!</definedName>
    <definedName name="외경">#REF!</definedName>
    <definedName name="월고객불량">#REF!</definedName>
    <definedName name="월공정불량">#REF!</definedName>
    <definedName name="월수입검사">#REF!</definedName>
    <definedName name="월주">#REF!</definedName>
    <definedName name="입고수량">#REF!</definedName>
    <definedName name="재입고">#REF!</definedName>
    <definedName name="제안현황">#REF!</definedName>
    <definedName name="제품코드">#REF!</definedName>
    <definedName name="주별현황">#REF!</definedName>
    <definedName name="주일현황1">#REF!</definedName>
    <definedName name="주차1">#REF!</definedName>
    <definedName name="주차2">#REF!</definedName>
    <definedName name="주차3">#REF!</definedName>
    <definedName name="주차4">#REF!</definedName>
    <definedName name="주차5">#REF!</definedName>
    <definedName name="출고실적">#REF!</definedName>
    <definedName name="트라데사">#REF!</definedName>
    <definedName name="품질비용">#REF!</definedName>
    <definedName name="ㅎㅎ">#REF!</definedName>
    <definedName name="현재고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9" l="1"/>
  <c r="G4" i="9"/>
  <c r="G3" i="9"/>
  <c r="G13" i="9" s="1"/>
  <c r="H4" i="7"/>
  <c r="G3" i="6"/>
  <c r="H4" i="5"/>
  <c r="H3" i="5"/>
  <c r="H620" i="5" s="1"/>
  <c r="G8" i="9"/>
  <c r="G9" i="9"/>
  <c r="G10" i="9"/>
  <c r="G11" i="9"/>
  <c r="G12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7" i="9"/>
  <c r="G38" i="9"/>
  <c r="G39" i="9"/>
  <c r="G40" i="9"/>
  <c r="G41" i="9"/>
  <c r="G42" i="9"/>
  <c r="G45" i="9"/>
  <c r="G48" i="9"/>
  <c r="G49" i="9"/>
  <c r="G50" i="9"/>
  <c r="G53" i="9"/>
  <c r="G54" i="9"/>
  <c r="G55" i="9"/>
  <c r="G56" i="9"/>
  <c r="G57" i="9"/>
  <c r="G58" i="9"/>
  <c r="G61" i="9"/>
  <c r="G62" i="9"/>
  <c r="G63" i="9"/>
  <c r="G66" i="9"/>
  <c r="G69" i="9"/>
  <c r="G70" i="9"/>
  <c r="G71" i="9"/>
  <c r="G72" i="9"/>
  <c r="G73" i="9"/>
  <c r="G74" i="9"/>
  <c r="G77" i="9"/>
  <c r="G78" i="9"/>
  <c r="G79" i="9"/>
  <c r="G82" i="9"/>
  <c r="G83" i="9"/>
  <c r="G84" i="9"/>
  <c r="G87" i="9"/>
  <c r="G88" i="9"/>
  <c r="G89" i="9"/>
  <c r="G90" i="9"/>
  <c r="G91" i="9"/>
  <c r="G92" i="9"/>
  <c r="G95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5" i="9"/>
  <c r="G116" i="9"/>
  <c r="G117" i="9"/>
  <c r="G118" i="9"/>
  <c r="G119" i="9"/>
  <c r="G120" i="9"/>
  <c r="G123" i="9"/>
  <c r="G124" i="9"/>
  <c r="G127" i="9"/>
  <c r="G128" i="9"/>
  <c r="G129" i="9"/>
  <c r="G130" i="9"/>
  <c r="G131" i="9"/>
  <c r="G132" i="9"/>
  <c r="G135" i="9"/>
  <c r="G136" i="9"/>
  <c r="G137" i="9"/>
  <c r="G138" i="9"/>
  <c r="G139" i="9"/>
  <c r="G140" i="9"/>
  <c r="H8" i="7"/>
  <c r="H477" i="7"/>
  <c r="H474" i="7"/>
  <c r="H471" i="7"/>
  <c r="H470" i="7"/>
  <c r="H469" i="7"/>
  <c r="H466" i="7"/>
  <c r="H465" i="7"/>
  <c r="H464" i="7"/>
  <c r="H463" i="7"/>
  <c r="H460" i="7"/>
  <c r="H459" i="7"/>
  <c r="H458" i="7"/>
  <c r="H455" i="7"/>
  <c r="H454" i="7"/>
  <c r="H451" i="7"/>
  <c r="H450" i="7"/>
  <c r="H447" i="7"/>
  <c r="H446" i="7"/>
  <c r="H443" i="7"/>
  <c r="H442" i="7"/>
  <c r="H441" i="7"/>
  <c r="H440" i="7"/>
  <c r="H439" i="7"/>
  <c r="H438" i="7"/>
  <c r="H435" i="7"/>
  <c r="H434" i="7"/>
  <c r="H431" i="7"/>
  <c r="H430" i="7"/>
  <c r="H429" i="7"/>
  <c r="H428" i="7"/>
  <c r="H427" i="7"/>
  <c r="H426" i="7"/>
  <c r="H425" i="7"/>
  <c r="H422" i="7"/>
  <c r="H421" i="7"/>
  <c r="H420" i="7"/>
  <c r="H419" i="7"/>
  <c r="H418" i="7"/>
  <c r="H417" i="7"/>
  <c r="H416" i="7"/>
  <c r="H415" i="7"/>
  <c r="H414" i="7"/>
  <c r="H411" i="7"/>
  <c r="H410" i="7"/>
  <c r="H409" i="7"/>
  <c r="H408" i="7"/>
  <c r="H407" i="7"/>
  <c r="H406" i="7"/>
  <c r="H405" i="7"/>
  <c r="H404" i="7"/>
  <c r="H401" i="7"/>
  <c r="H400" i="7"/>
  <c r="H399" i="7"/>
  <c r="H398" i="7"/>
  <c r="H397" i="7"/>
  <c r="H396" i="7"/>
  <c r="H393" i="7"/>
  <c r="H392" i="7"/>
  <c r="H391" i="7"/>
  <c r="H390" i="7"/>
  <c r="H389" i="7"/>
  <c r="H388" i="7"/>
  <c r="H387" i="7"/>
  <c r="H386" i="7"/>
  <c r="H385" i="7"/>
  <c r="H382" i="7"/>
  <c r="H381" i="7"/>
  <c r="H380" i="7"/>
  <c r="H379" i="7"/>
  <c r="H378" i="7"/>
  <c r="H377" i="7"/>
  <c r="H376" i="7"/>
  <c r="H375" i="7"/>
  <c r="H374" i="7"/>
  <c r="H373" i="7"/>
  <c r="H372" i="7"/>
  <c r="H371" i="7"/>
  <c r="H370" i="7"/>
  <c r="H369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2" i="7"/>
  <c r="H351" i="7"/>
  <c r="H350" i="7"/>
  <c r="H349" i="7"/>
  <c r="H348" i="7"/>
  <c r="H347" i="7"/>
  <c r="H346" i="7"/>
  <c r="H345" i="7"/>
  <c r="H344" i="7"/>
  <c r="H343" i="7"/>
  <c r="H342" i="7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H313" i="7"/>
  <c r="H312" i="7"/>
  <c r="H311" i="7"/>
  <c r="H310" i="7"/>
  <c r="H309" i="7"/>
  <c r="H308" i="7"/>
  <c r="H307" i="7"/>
  <c r="H306" i="7"/>
  <c r="H305" i="7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H274" i="7"/>
  <c r="H271" i="7"/>
  <c r="H270" i="7"/>
  <c r="H269" i="7"/>
  <c r="H268" i="7"/>
  <c r="H267" i="7"/>
  <c r="H266" i="7"/>
  <c r="H265" i="7"/>
  <c r="H264" i="7"/>
  <c r="H261" i="7"/>
  <c r="H260" i="7"/>
  <c r="H259" i="7"/>
  <c r="H258" i="7"/>
  <c r="H257" i="7"/>
  <c r="H254" i="7"/>
  <c r="H253" i="7"/>
  <c r="H252" i="7"/>
  <c r="H251" i="7"/>
  <c r="H250" i="7"/>
  <c r="H249" i="7"/>
  <c r="H248" i="7"/>
  <c r="H247" i="7"/>
  <c r="H246" i="7"/>
  <c r="H243" i="7"/>
  <c r="H242" i="7"/>
  <c r="H241" i="7"/>
  <c r="H240" i="7"/>
  <c r="H237" i="7"/>
  <c r="H236" i="7"/>
  <c r="H235" i="7"/>
  <c r="H234" i="7"/>
  <c r="H233" i="7"/>
  <c r="H230" i="7"/>
  <c r="H229" i="7"/>
  <c r="H228" i="7"/>
  <c r="H227" i="7"/>
  <c r="H224" i="7"/>
  <c r="H223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4" i="7"/>
  <c r="H203" i="7"/>
  <c r="H200" i="7"/>
  <c r="H199" i="7"/>
  <c r="H198" i="7"/>
  <c r="H197" i="7"/>
  <c r="H194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78" i="7"/>
  <c r="H175" i="7"/>
  <c r="H172" i="7"/>
  <c r="H171" i="7"/>
  <c r="H170" i="7"/>
  <c r="H169" i="7"/>
  <c r="H168" i="7"/>
  <c r="H167" i="7"/>
  <c r="H166" i="7"/>
  <c r="H163" i="7"/>
  <c r="H160" i="7"/>
  <c r="H157" i="7"/>
  <c r="H156" i="7"/>
  <c r="H155" i="7"/>
  <c r="H154" i="7"/>
  <c r="H153" i="7"/>
  <c r="H152" i="7"/>
  <c r="H149" i="7"/>
  <c r="H148" i="7"/>
  <c r="H147" i="7"/>
  <c r="H146" i="7"/>
  <c r="H145" i="7"/>
  <c r="H144" i="7"/>
  <c r="H141" i="7"/>
  <c r="H140" i="7"/>
  <c r="H139" i="7"/>
  <c r="H136" i="7"/>
  <c r="H135" i="7"/>
  <c r="H134" i="7"/>
  <c r="H133" i="7"/>
  <c r="H130" i="7"/>
  <c r="H129" i="7"/>
  <c r="H128" i="7"/>
  <c r="H127" i="7"/>
  <c r="H126" i="7"/>
  <c r="H125" i="7"/>
  <c r="H122" i="7"/>
  <c r="H121" i="7"/>
  <c r="H118" i="7"/>
  <c r="H117" i="7"/>
  <c r="H114" i="7"/>
  <c r="H113" i="7"/>
  <c r="H112" i="7"/>
  <c r="H111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2" i="7"/>
  <c r="H91" i="7"/>
  <c r="H90" i="7"/>
  <c r="H89" i="7"/>
  <c r="H88" i="7"/>
  <c r="H85" i="7"/>
  <c r="H84" i="7"/>
  <c r="H83" i="7"/>
  <c r="H82" i="7"/>
  <c r="H81" i="7"/>
  <c r="H80" i="7"/>
  <c r="H79" i="7"/>
  <c r="H78" i="7"/>
  <c r="H77" i="7"/>
  <c r="H76" i="7"/>
  <c r="H75" i="7"/>
  <c r="H74" i="7"/>
  <c r="H73" i="7"/>
  <c r="H72" i="7"/>
  <c r="H71" i="7"/>
  <c r="H70" i="7"/>
  <c r="H69" i="7"/>
  <c r="H68" i="7"/>
  <c r="H67" i="7"/>
  <c r="H64" i="7"/>
  <c r="H63" i="7"/>
  <c r="H62" i="7"/>
  <c r="H61" i="7"/>
  <c r="H60" i="7"/>
  <c r="H59" i="7"/>
  <c r="H58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0" i="7"/>
  <c r="H19" i="7"/>
  <c r="H18" i="7"/>
  <c r="H17" i="7"/>
  <c r="H16" i="7"/>
  <c r="H15" i="7"/>
  <c r="H14" i="7"/>
  <c r="H13" i="7"/>
  <c r="H12" i="7"/>
  <c r="H11" i="7"/>
  <c r="H10" i="7"/>
  <c r="H9" i="7"/>
  <c r="H10" i="5"/>
  <c r="H648" i="5"/>
  <c r="H604" i="5"/>
  <c r="H603" i="5"/>
  <c r="H590" i="5"/>
  <c r="H589" i="5"/>
  <c r="H585" i="5"/>
  <c r="H579" i="5"/>
  <c r="H568" i="5"/>
  <c r="H567" i="5"/>
  <c r="H566" i="5"/>
  <c r="H558" i="5"/>
  <c r="H556" i="5"/>
  <c r="H555" i="5"/>
  <c r="H538" i="5"/>
  <c r="H535" i="5"/>
  <c r="H518" i="5"/>
  <c r="H517" i="5"/>
  <c r="H516" i="5"/>
  <c r="H508" i="5"/>
  <c r="H504" i="5"/>
  <c r="H503" i="5"/>
  <c r="H494" i="5"/>
  <c r="H486" i="5"/>
  <c r="H463" i="5"/>
  <c r="H462" i="5"/>
  <c r="H461" i="5"/>
  <c r="H445" i="5"/>
  <c r="H442" i="5"/>
  <c r="H441" i="5"/>
  <c r="H435" i="5"/>
  <c r="H433" i="5"/>
  <c r="H428" i="5"/>
  <c r="H417" i="5"/>
  <c r="H416" i="5"/>
  <c r="H413" i="5"/>
  <c r="H399" i="5"/>
  <c r="H394" i="5"/>
  <c r="H393" i="5"/>
  <c r="H391" i="5"/>
  <c r="H380" i="5"/>
  <c r="H366" i="5"/>
  <c r="H365" i="5"/>
  <c r="H364" i="5"/>
  <c r="H357" i="5"/>
  <c r="H353" i="5"/>
  <c r="H352" i="5"/>
  <c r="H350" i="5"/>
  <c r="H334" i="5"/>
  <c r="H324" i="5"/>
  <c r="H323" i="5"/>
  <c r="H319" i="5"/>
  <c r="H311" i="5"/>
  <c r="H309" i="5"/>
  <c r="H308" i="5"/>
  <c r="H302" i="5"/>
  <c r="H299" i="5"/>
  <c r="H287" i="5"/>
  <c r="H286" i="5"/>
  <c r="H285" i="5"/>
  <c r="H273" i="5"/>
  <c r="H270" i="5"/>
  <c r="H264" i="5"/>
  <c r="H263" i="5"/>
  <c r="H261" i="5"/>
  <c r="H256" i="5"/>
  <c r="H229" i="5"/>
  <c r="H228" i="5"/>
  <c r="H227" i="5"/>
  <c r="H214" i="5"/>
  <c r="H212" i="5"/>
  <c r="H208" i="5"/>
  <c r="H206" i="5"/>
  <c r="H197" i="5"/>
  <c r="H163" i="5"/>
  <c r="H162" i="5"/>
  <c r="H161" i="5"/>
  <c r="H129" i="5"/>
  <c r="H127" i="5"/>
  <c r="H126" i="5"/>
  <c r="H124" i="5"/>
  <c r="H116" i="5"/>
  <c r="H99" i="5"/>
  <c r="H98" i="5"/>
  <c r="H94" i="5"/>
  <c r="H86" i="5"/>
  <c r="H84" i="5"/>
  <c r="H83" i="5"/>
  <c r="H69" i="5"/>
  <c r="H63" i="5"/>
  <c r="H33" i="5"/>
  <c r="H32" i="5"/>
  <c r="H31" i="5"/>
  <c r="H20" i="5"/>
  <c r="H18" i="5"/>
  <c r="H13" i="5"/>
  <c r="H11" i="5"/>
  <c r="H45" i="5" l="1"/>
  <c r="H113" i="5"/>
  <c r="H184" i="5"/>
  <c r="H249" i="5"/>
  <c r="H293" i="5"/>
  <c r="H331" i="5"/>
  <c r="H376" i="5"/>
  <c r="H425" i="5"/>
  <c r="H473" i="5"/>
  <c r="H527" i="5"/>
  <c r="H572" i="5"/>
  <c r="H621" i="5"/>
  <c r="H47" i="5"/>
  <c r="H114" i="5"/>
  <c r="H195" i="5"/>
  <c r="H250" i="5"/>
  <c r="H294" i="5"/>
  <c r="H332" i="5"/>
  <c r="H377" i="5"/>
  <c r="H426" i="5"/>
  <c r="H474" i="5"/>
  <c r="H529" i="5"/>
  <c r="H577" i="5"/>
  <c r="H624" i="5"/>
  <c r="H50" i="5"/>
  <c r="H115" i="5"/>
  <c r="H196" i="5"/>
  <c r="H251" i="5"/>
  <c r="H298" i="5"/>
  <c r="H333" i="5"/>
  <c r="H378" i="5"/>
  <c r="H427" i="5"/>
  <c r="H475" i="5"/>
  <c r="H534" i="5"/>
  <c r="H578" i="5"/>
  <c r="H625" i="5"/>
  <c r="H626" i="5"/>
  <c r="H8" i="5"/>
  <c r="H64" i="5"/>
  <c r="H117" i="5"/>
  <c r="H204" i="5"/>
  <c r="H257" i="5"/>
  <c r="H300" i="5"/>
  <c r="H335" i="5"/>
  <c r="H381" i="5"/>
  <c r="H431" i="5"/>
  <c r="H487" i="5"/>
  <c r="H536" i="5"/>
  <c r="H580" i="5"/>
  <c r="H627" i="5"/>
  <c r="H9" i="5"/>
  <c r="H68" i="5"/>
  <c r="H118" i="5"/>
  <c r="H205" i="5"/>
  <c r="H260" i="5"/>
  <c r="H301" i="5"/>
  <c r="H341" i="5"/>
  <c r="H382" i="5"/>
  <c r="H432" i="5"/>
  <c r="H493" i="5"/>
  <c r="H537" i="5"/>
  <c r="H583" i="5"/>
  <c r="H630" i="5"/>
  <c r="H635" i="5"/>
  <c r="H12" i="5"/>
  <c r="H82" i="5"/>
  <c r="H125" i="5"/>
  <c r="H207" i="5"/>
  <c r="H262" i="5"/>
  <c r="H307" i="5"/>
  <c r="H351" i="5"/>
  <c r="H392" i="5"/>
  <c r="H434" i="5"/>
  <c r="H502" i="5"/>
  <c r="H554" i="5"/>
  <c r="H586" i="5"/>
  <c r="H636" i="5"/>
  <c r="H19" i="5"/>
  <c r="H85" i="5"/>
  <c r="H128" i="5"/>
  <c r="H213" i="5"/>
  <c r="H310" i="5"/>
  <c r="H356" i="5"/>
  <c r="H398" i="5"/>
  <c r="H507" i="5"/>
  <c r="H557" i="5"/>
  <c r="H591" i="5"/>
  <c r="H592" i="5"/>
  <c r="H21" i="5"/>
  <c r="H90" i="5"/>
  <c r="H133" i="5"/>
  <c r="H215" i="5"/>
  <c r="H274" i="5"/>
  <c r="H315" i="5"/>
  <c r="H358" i="5"/>
  <c r="H400" i="5"/>
  <c r="H446" i="5"/>
  <c r="H509" i="5"/>
  <c r="H559" i="5"/>
  <c r="H593" i="5"/>
  <c r="H22" i="5"/>
  <c r="H91" i="5"/>
  <c r="H134" i="5"/>
  <c r="H224" i="5"/>
  <c r="H275" i="5"/>
  <c r="H316" i="5"/>
  <c r="H359" i="5"/>
  <c r="H401" i="5"/>
  <c r="H450" i="5"/>
  <c r="H510" i="5"/>
  <c r="H563" i="5"/>
  <c r="H600" i="5"/>
  <c r="H29" i="5"/>
  <c r="H92" i="5"/>
  <c r="H159" i="5"/>
  <c r="H225" i="5"/>
  <c r="H276" i="5"/>
  <c r="H317" i="5"/>
  <c r="H362" i="5"/>
  <c r="H411" i="5"/>
  <c r="H452" i="5"/>
  <c r="H514" i="5"/>
  <c r="H564" i="5"/>
  <c r="H601" i="5"/>
  <c r="H30" i="5"/>
  <c r="H93" i="5"/>
  <c r="H160" i="5"/>
  <c r="H226" i="5"/>
  <c r="H279" i="5"/>
  <c r="H318" i="5"/>
  <c r="H363" i="5"/>
  <c r="H412" i="5"/>
  <c r="H453" i="5"/>
  <c r="H515" i="5"/>
  <c r="H565" i="5"/>
  <c r="H602" i="5"/>
  <c r="H605" i="5"/>
  <c r="H35" i="5"/>
  <c r="H100" i="5"/>
  <c r="H179" i="5"/>
  <c r="H240" i="5"/>
  <c r="H288" i="5"/>
  <c r="H325" i="5"/>
  <c r="H367" i="5"/>
  <c r="H418" i="5"/>
  <c r="H464" i="5"/>
  <c r="H521" i="5"/>
  <c r="H569" i="5"/>
  <c r="H618" i="5"/>
  <c r="H40" i="5"/>
  <c r="H101" i="5"/>
  <c r="H180" i="5"/>
  <c r="H247" i="5"/>
  <c r="H291" i="5"/>
  <c r="H326" i="5"/>
  <c r="H374" i="5"/>
  <c r="H421" i="5"/>
  <c r="H465" i="5"/>
  <c r="H522" i="5"/>
  <c r="H570" i="5"/>
  <c r="H619" i="5"/>
  <c r="H42" i="5"/>
  <c r="H102" i="5"/>
  <c r="H182" i="5"/>
  <c r="H248" i="5"/>
  <c r="H292" i="5"/>
  <c r="H327" i="5"/>
  <c r="H375" i="5"/>
  <c r="H422" i="5"/>
  <c r="H472" i="5"/>
  <c r="H523" i="5"/>
  <c r="H571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</futureMetadata>
  <valueMetadata count="6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</valueMetadata>
</metadata>
</file>

<file path=xl/sharedStrings.xml><?xml version="1.0" encoding="utf-8"?>
<sst xmlns="http://schemas.openxmlformats.org/spreadsheetml/2006/main" count="5932" uniqueCount="3052">
  <si>
    <t xml:space="preserve">Note: Must Purchase by Full Case Qty's. </t>
  </si>
  <si>
    <t>Effective:</t>
  </si>
  <si>
    <t>Multiplier</t>
  </si>
  <si>
    <t>PVC-DWV</t>
  </si>
  <si>
    <t xml:space="preserve"> Standard SKU's</t>
  </si>
  <si>
    <r>
      <t xml:space="preserve">(*) </t>
    </r>
    <r>
      <rPr>
        <b/>
        <i/>
        <sz val="9"/>
        <color theme="1" tint="0.34998626667073579"/>
        <rFont val="Aptos Narrow"/>
        <family val="2"/>
        <scheme val="minor"/>
      </rPr>
      <t>Denotes  Non-EF special order Item - May have longer lead times.</t>
    </r>
  </si>
  <si>
    <t>PVC-DWV-ALT</t>
  </si>
  <si>
    <t xml:space="preserve">Special Order SKU's (Non - EF) </t>
  </si>
  <si>
    <t>Part#</t>
  </si>
  <si>
    <t>Descripton</t>
  </si>
  <si>
    <t>Size</t>
  </si>
  <si>
    <t>Ends</t>
  </si>
  <si>
    <t>List</t>
  </si>
  <si>
    <t>Net</t>
  </si>
  <si>
    <t>Master</t>
  </si>
  <si>
    <t>Case Barcode</t>
  </si>
  <si>
    <t>PVC DWV - Coupling</t>
  </si>
  <si>
    <t>VDCP0114</t>
  </si>
  <si>
    <t>1-1/4" PVC DWV Coupling H x H</t>
  </si>
  <si>
    <t>1-1/4"</t>
  </si>
  <si>
    <t>Hub x Hub</t>
  </si>
  <si>
    <t>20804595272514</t>
  </si>
  <si>
    <t>VDCP0112</t>
  </si>
  <si>
    <t>1-1/2" PVC DWV Coupling H x H</t>
  </si>
  <si>
    <t>1-1/2"</t>
  </si>
  <si>
    <t>20804595036963</t>
  </si>
  <si>
    <t>VDCP0200</t>
  </si>
  <si>
    <t>2" PVC DWV Coupling H x H</t>
  </si>
  <si>
    <t>2"</t>
  </si>
  <si>
    <t>20804595036970</t>
  </si>
  <si>
    <t>VDCP0300</t>
  </si>
  <si>
    <t>3" PVC DWV Coupling H x H</t>
  </si>
  <si>
    <t>3"</t>
  </si>
  <si>
    <t>20804595036987</t>
  </si>
  <si>
    <t>VDCP0400</t>
  </si>
  <si>
    <t>4" PVC DWV Coupling H x H</t>
  </si>
  <si>
    <t>4"</t>
  </si>
  <si>
    <t>20804595036994</t>
  </si>
  <si>
    <t>VDCP0600</t>
  </si>
  <si>
    <t>6" PVC DWV Coupling H x H</t>
  </si>
  <si>
    <t>6"</t>
  </si>
  <si>
    <t>20804595272521</t>
  </si>
  <si>
    <t>*</t>
  </si>
  <si>
    <t>E-100-194</t>
  </si>
  <si>
    <t>8" PVC DWV Coupling H x H</t>
  </si>
  <si>
    <t>8"</t>
  </si>
  <si>
    <t>Special Order</t>
  </si>
  <si>
    <t/>
  </si>
  <si>
    <t>PVC DWV - Female Adapter</t>
  </si>
  <si>
    <t>E-101-197</t>
  </si>
  <si>
    <t>1-1/4" PVC DWV Female Adapter FPT x H</t>
  </si>
  <si>
    <t>FPT x Hub</t>
  </si>
  <si>
    <t>VDFA0112</t>
  </si>
  <si>
    <t>1-1/2" PVC DWV Female Adapter FPT x H</t>
  </si>
  <si>
    <t>20804595037007</t>
  </si>
  <si>
    <t>VDFA0200</t>
  </si>
  <si>
    <t>2" PVC DWV Female Adapter FPT x H</t>
  </si>
  <si>
    <t>20804595037014</t>
  </si>
  <si>
    <t>VDFA0300</t>
  </si>
  <si>
    <t>3" PVC DWV Female Adapter FPT x H</t>
  </si>
  <si>
    <t>20804595037021</t>
  </si>
  <si>
    <t>VDFA0400</t>
  </si>
  <si>
    <t>4" PVC DWV Female Adapter FPT x H</t>
  </si>
  <si>
    <t>20804595037038</t>
  </si>
  <si>
    <t>VDFA0600</t>
  </si>
  <si>
    <t>6" PVC DWV Female Adapter FPT x H</t>
  </si>
  <si>
    <t>20804595272538</t>
  </si>
  <si>
    <t>E-101-342</t>
  </si>
  <si>
    <t>8" PVC DWV Female Adapter FPT x H</t>
  </si>
  <si>
    <t>PVC DWV - Female Adapter w/C.O. Plug</t>
  </si>
  <si>
    <t>E-101X-269</t>
  </si>
  <si>
    <t>8" PVC DWV Female Adapter w/ C.O. Plug FPT x H</t>
  </si>
  <si>
    <t>PVC DWV - Increaser/Reducer</t>
  </si>
  <si>
    <t>VDRC2015</t>
  </si>
  <si>
    <t>2" x 1-1/2" PVC DWV Pipe Increaser-Reducer H x H</t>
  </si>
  <si>
    <t>2" x 1-1/2"</t>
  </si>
  <si>
    <t>20804595037045</t>
  </si>
  <si>
    <t>VDRC3015</t>
  </si>
  <si>
    <t>3" x 1 1/2" PVC DWV Pipe Increaser-Reducer H x H</t>
  </si>
  <si>
    <t>3" x 1 1/2"</t>
  </si>
  <si>
    <t>20804595037052</t>
  </si>
  <si>
    <t>VDRC3020</t>
  </si>
  <si>
    <t>3" x 2" PVC DWV Pipe Increaser-Reducer H x H</t>
  </si>
  <si>
    <t>3" x 2"</t>
  </si>
  <si>
    <t>20804595037069</t>
  </si>
  <si>
    <t>VDRC4020</t>
  </si>
  <si>
    <t>4" x 2" PVC DWV Pipe Increaser-Reducer H x H</t>
  </si>
  <si>
    <t>4" x 2"</t>
  </si>
  <si>
    <t>20804595037076</t>
  </si>
  <si>
    <t>VDRC4030</t>
  </si>
  <si>
    <t>4" x 3" PVC DWV Pipe Increaser-Reducer H x H</t>
  </si>
  <si>
    <t>4" x 3"</t>
  </si>
  <si>
    <t>20804595037083</t>
  </si>
  <si>
    <t>E-102-073</t>
  </si>
  <si>
    <t>6" x 3" PVC DWV Pipe Increaser-Reducer H x H</t>
  </si>
  <si>
    <t>6" x 3"</t>
  </si>
  <si>
    <t>VDRC6040</t>
  </si>
  <si>
    <t>6" x 4" PVC DWV Pipe Increaser-Reducer H x H</t>
  </si>
  <si>
    <t>6" x 4"</t>
  </si>
  <si>
    <t>20804595272545</t>
  </si>
  <si>
    <t>E-102-343</t>
  </si>
  <si>
    <t>8" x 4" PVC DWV Pipe Increaser-Reducer H x H</t>
  </si>
  <si>
    <t>8" x 4"</t>
  </si>
  <si>
    <t>E-102-123</t>
  </si>
  <si>
    <t>8" x 6" PVC DWV Pipe Increaser-Reducer H x H</t>
  </si>
  <si>
    <t>8" x 6"</t>
  </si>
  <si>
    <t>PVC DWV - Male Trap Adapter</t>
  </si>
  <si>
    <t>VDTA0112-M</t>
  </si>
  <si>
    <t>1-1/2" PVC DWV Trap Adapter Male S x Slip</t>
  </si>
  <si>
    <t>Spigot x Slip Joint</t>
  </si>
  <si>
    <t>20804595272552</t>
  </si>
  <si>
    <t>E-103-210</t>
  </si>
  <si>
    <t>2" PVC DWV Trap Adapter Male S x Slip</t>
  </si>
  <si>
    <t>VDTA1511-M</t>
  </si>
  <si>
    <t>1-1/2" x 1-1/4" PVC DWV Trap Adapter Male S x Slip</t>
  </si>
  <si>
    <t>1-1/2" x 1-1/4"</t>
  </si>
  <si>
    <t>20804595272569</t>
  </si>
  <si>
    <t>PVC DWV - Male Trap Adapter w/Poly Nut</t>
  </si>
  <si>
    <t>VDTAM0112</t>
  </si>
  <si>
    <t>1-1/2" PVC DWV Trap Adapter Male w/ Poly Nut S x Slip</t>
  </si>
  <si>
    <t>20804595037298</t>
  </si>
  <si>
    <t>E-103P-213</t>
  </si>
  <si>
    <t>2" PVC DWV Trap Adapter Male w/ Poly Nut S x Slip</t>
  </si>
  <si>
    <t>VDTAM1511</t>
  </si>
  <si>
    <t>1-1/2" x 1-1/4" PVC DWV Trap Adapter Male w/ Poly Nut S x Slip</t>
  </si>
  <si>
    <t>20804595272576</t>
  </si>
  <si>
    <t>PVC DWV - Male Trap Adapter w/Nut &amp; Reducing Washer</t>
  </si>
  <si>
    <t>VDTAM1511-R</t>
  </si>
  <si>
    <t>1-1/2" PVC DWV Trap Adapter Male w/ Plastic Nut &amp; 1-1/2" x 1-1/4" Washer S x Slip</t>
  </si>
  <si>
    <t>20804595272583</t>
  </si>
  <si>
    <t>PVC DWV - Male Trap Adapter w/Plastic Nut</t>
  </si>
  <si>
    <t>E-103W-479</t>
  </si>
  <si>
    <t>1-1/2" PVC DWV Trap Adapter Male w/ Plastic Nut S x Slip</t>
  </si>
  <si>
    <t>E-103W-544</t>
  </si>
  <si>
    <t>2" PVC DWV Trap Adapter Male w/ Plastic Nut S x Slip</t>
  </si>
  <si>
    <t>E-103W-282</t>
  </si>
  <si>
    <t>1-1/2" x 1-1/4" PVC DWV Trap Adapter Male w/ Plastic Nut S x Slip</t>
  </si>
  <si>
    <t>PVC DWV - Male Trap Adapter w/Chrome Nut</t>
  </si>
  <si>
    <t>E-103X-215</t>
  </si>
  <si>
    <t>1-1/2" PVC DWV Trap Adapter Male w/ Chrome Nut S x Slip</t>
  </si>
  <si>
    <t>E-103X-216</t>
  </si>
  <si>
    <t>2" PVC DWV Trap Adapter Male w/ Chrome Nut S x Slip</t>
  </si>
  <si>
    <t>E-103X-214</t>
  </si>
  <si>
    <t>1-1/2" x 1-1/4" PVC DWV Trap Adapter Male w/ Chrome Nut S x Slip</t>
  </si>
  <si>
    <t>PVC DWV - Female Trap Adapter</t>
  </si>
  <si>
    <t>VDTA0112-F</t>
  </si>
  <si>
    <t>1-1/2" PVC DWV Trap Adapter Female H x Slip</t>
  </si>
  <si>
    <t>Hub x Slip Joint</t>
  </si>
  <si>
    <t>20804595272590</t>
  </si>
  <si>
    <t>VDTA1511-F</t>
  </si>
  <si>
    <t>1-1/2" x 1-1/4" PVC DWV Trap Adapter Female H x Slip</t>
  </si>
  <si>
    <t>20804595272606</t>
  </si>
  <si>
    <t>PVC DWV - Female Trap Adapter w/Poly Nut</t>
  </si>
  <si>
    <t>E-104P-537</t>
  </si>
  <si>
    <t>1-1/4" PVC DWV Trap Adapter Female w/ Poly Nut H x Slip</t>
  </si>
  <si>
    <t>VDTAF0112</t>
  </si>
  <si>
    <t>1-1/2" PVC DWV Trap Adapter Female w/ Poly Nut H x Slip</t>
  </si>
  <si>
    <t>20804595037090</t>
  </si>
  <si>
    <t>VDTAF1511</t>
  </si>
  <si>
    <t>1-1/2 x 1-1/4" PVC DWV Trap Adapter Female w/ Poly Nut H x Slip</t>
  </si>
  <si>
    <t>1-1/2 x 1-1/4"</t>
  </si>
  <si>
    <t>20804595037106</t>
  </si>
  <si>
    <t>PVC DWV - Female Trap Adapter w/Nut &amp; Reducing Washer</t>
  </si>
  <si>
    <t>E-104R-140</t>
  </si>
  <si>
    <t>1-1/2" PVC DWV Trap Adapter Female w/ Plastic Nut &amp; 1-1/2" x 1-1/4" Washer S x Slip</t>
  </si>
  <si>
    <t>PVC DWV - Female Trap Adapter w/Plastic Nut</t>
  </si>
  <si>
    <t>E-104W-283</t>
  </si>
  <si>
    <t>1-1/4" PVC DWV Trap Adapter Female w/ Plastic Nut H x Slip</t>
  </si>
  <si>
    <t>E-104W-284</t>
  </si>
  <si>
    <t>1-1/2" PVC DWV Trap Adapter Female w/ Plastic Nut H x Slip</t>
  </si>
  <si>
    <t>E-104W-478</t>
  </si>
  <si>
    <t>2" PVC DWV Trap Adapter Female w/ Plastic Nut H x Slip</t>
  </si>
  <si>
    <t>E-104W-484</t>
  </si>
  <si>
    <t>1-1/2 x 1-1/4" PVC DWV Trap Adapter Female w/ Plastic Nut H x Slip</t>
  </si>
  <si>
    <t>PVC DWV - Cleanout Adapter</t>
  </si>
  <si>
    <t>E-105-286</t>
  </si>
  <si>
    <t>1-1/4" PVC DWV Fitting Cleanout Adapter S x FPT</t>
  </si>
  <si>
    <t>Spigot x FPT</t>
  </si>
  <si>
    <t>VDCNA0112</t>
  </si>
  <si>
    <t>1-1/2" PVC DWV Fitting Cleanout Adapter S x FPT</t>
  </si>
  <si>
    <t>20804595037113</t>
  </si>
  <si>
    <t>VDCNA0200</t>
  </si>
  <si>
    <t>2" PVC DWV Fitting Cleanout Adapter S x FPT</t>
  </si>
  <si>
    <t>20804595037120</t>
  </si>
  <si>
    <t>VDCNA0300</t>
  </si>
  <si>
    <t>3" PVC DWV Fitting Cleanout Adapter S x FPT</t>
  </si>
  <si>
    <t>20804595037137</t>
  </si>
  <si>
    <t>VDCNA0400</t>
  </si>
  <si>
    <t>4" PVC DWV Fitting Cleanout Adapter S x FPT</t>
  </si>
  <si>
    <t>20804595272613</t>
  </si>
  <si>
    <t>VDCNA0600</t>
  </si>
  <si>
    <t>6" PVC DWV Fitting Cleanout Adapter S x FPT</t>
  </si>
  <si>
    <t>20804595272620</t>
  </si>
  <si>
    <t>E-105-180</t>
  </si>
  <si>
    <t>8" PVC DWV Fitting Cleanout Adapter S x FPT</t>
  </si>
  <si>
    <t>PVC DWV - Fitting Cleanout Adapter w/Plug</t>
  </si>
  <si>
    <t>VDCNA0112-P</t>
  </si>
  <si>
    <t>1-1/2" PVC DWV Fitting Cleanout Adapter w/ C.O. Plug S x FPT</t>
  </si>
  <si>
    <t>20804595037267</t>
  </si>
  <si>
    <t>VDCNA0200-P</t>
  </si>
  <si>
    <t>2" PVC DWV Fitting Cleanout Adapter w/ C.O. Plug S x FPT</t>
  </si>
  <si>
    <t>20804595037274</t>
  </si>
  <si>
    <t>VDCNA0300-P</t>
  </si>
  <si>
    <t>3" PVC DWV Fitting Cleanout Adapter w/ C.O. Plug S x FPT</t>
  </si>
  <si>
    <t>20804595037281</t>
  </si>
  <si>
    <t>VDCNA0400-P</t>
  </si>
  <si>
    <t>4" PVC DWV Fitting Cleanout Adapter w/ C.O. Plug S x FPT</t>
  </si>
  <si>
    <t>20804595272637</t>
  </si>
  <si>
    <t>VDCNA0600-P</t>
  </si>
  <si>
    <t>6" PVC DWV Fitting Cleanout Adapter w/ C.O. Plug S x FPT</t>
  </si>
  <si>
    <t>20804595272644</t>
  </si>
  <si>
    <t>E-105X-181</t>
  </si>
  <si>
    <t>8" PVC DWV Fitting Cleanout Adapter w/ C.O. Plug S x FPT</t>
  </si>
  <si>
    <t>PVC DWV - Cleanout Plug</t>
  </si>
  <si>
    <t>VDPL0112</t>
  </si>
  <si>
    <t>1-1/2" PVC DWV Cleanout Plug MPT</t>
  </si>
  <si>
    <t>MPT</t>
  </si>
  <si>
    <t>20804595037144</t>
  </si>
  <si>
    <t>VDPL0200</t>
  </si>
  <si>
    <t>2" PVC DWV Cleanout Plug MPT</t>
  </si>
  <si>
    <t>20804595037151</t>
  </si>
  <si>
    <t>VDPL0300</t>
  </si>
  <si>
    <t>3" PVC DWV Cleanout Plug MPT</t>
  </si>
  <si>
    <t>20804595037168</t>
  </si>
  <si>
    <t>VDPL0400</t>
  </si>
  <si>
    <t>4" PVC DWV Cleanout Plug MPT</t>
  </si>
  <si>
    <t>20804595037175</t>
  </si>
  <si>
    <t>VDPL0600</t>
  </si>
  <si>
    <t>6" PVC DWV Cleanout Plug MPT</t>
  </si>
  <si>
    <t>20804595272651</t>
  </si>
  <si>
    <t>E-106-162</t>
  </si>
  <si>
    <t>8" PVC DWV Cleanout Plug MPT</t>
  </si>
  <si>
    <t>PVC DWV - Cleanout Plug w/Gasket</t>
  </si>
  <si>
    <t>E-106A-361</t>
  </si>
  <si>
    <t>2" PVC DWV Cleanout Plug w/ Gasket MPT</t>
  </si>
  <si>
    <t>E-106A-362</t>
  </si>
  <si>
    <t>3" PVC DWV Cleanout Plug w/ Gasket MPT</t>
  </si>
  <si>
    <t>E-106A-363</t>
  </si>
  <si>
    <t>4" PVC DWV Cleanout Plug w/ Gasket MPT</t>
  </si>
  <si>
    <t>PVC DWV - Flush Bushing</t>
  </si>
  <si>
    <t>E-107-261</t>
  </si>
  <si>
    <t>1-1/2" x 1-1/4" PVC DWV Flush Bushing S x H</t>
  </si>
  <si>
    <t>Spigot x Hub</t>
  </si>
  <si>
    <t>E-107-262</t>
  </si>
  <si>
    <t>2" x 1-1/4" PVC DWV Flush Bushing S x H</t>
  </si>
  <si>
    <t>2 x 1-1/4"</t>
  </si>
  <si>
    <t>VDBU2015</t>
  </si>
  <si>
    <t>2" x 1-1/2" PVC DWV Flush Bushing S x H</t>
  </si>
  <si>
    <t>20804595037182</t>
  </si>
  <si>
    <t>VDBU3015</t>
  </si>
  <si>
    <t>3" x 1-1/2" PVC DWV Flush Bushing S x H</t>
  </si>
  <si>
    <t>3" x 1-1/2"</t>
  </si>
  <si>
    <t>20804595272668</t>
  </si>
  <si>
    <t>VDBU3020</t>
  </si>
  <si>
    <t>3" x 2" PVC DWV Flush Bushing S x H</t>
  </si>
  <si>
    <t>20804595037199</t>
  </si>
  <si>
    <t>VDBU4020</t>
  </si>
  <si>
    <t>4" x 2" PVC DWV Flush Bushing S x H</t>
  </si>
  <si>
    <t>20804595037205</t>
  </si>
  <si>
    <t>VDBU4030</t>
  </si>
  <si>
    <t>4" x 3" PVC DWV Flush Bushing S x H</t>
  </si>
  <si>
    <t>20804595037212</t>
  </si>
  <si>
    <t>VDBU6040</t>
  </si>
  <si>
    <t>6" x 4" PVC DWV Flush Bushing S x H</t>
  </si>
  <si>
    <t>20804595272675</t>
  </si>
  <si>
    <t>E-107-618</t>
  </si>
  <si>
    <t>8" x 4" PVC DWV Flush Bushing S x H</t>
  </si>
  <si>
    <t>E-107-269</t>
  </si>
  <si>
    <t>8" x 6" PVC DWV Flush Bushing S x H</t>
  </si>
  <si>
    <t>PVC DWV - Male Adapter</t>
  </si>
  <si>
    <t>E-109-285</t>
  </si>
  <si>
    <t>1-1/4" PVC DWV Male Adapter MPT x H</t>
  </si>
  <si>
    <t>MPT x Hub</t>
  </si>
  <si>
    <t>VDMA0112</t>
  </si>
  <si>
    <t>1-1/2" PVC DWV Male Adapter MPT x H</t>
  </si>
  <si>
    <t>20804595037229</t>
  </si>
  <si>
    <t>VDMA0200</t>
  </si>
  <si>
    <t>2" PVC DWV Male Adapter MPT x H</t>
  </si>
  <si>
    <t>20804595037236</t>
  </si>
  <si>
    <t>VDMA0300</t>
  </si>
  <si>
    <t>3" PVC DWV Male Adapter MPT x H</t>
  </si>
  <si>
    <t>20804595037243</t>
  </si>
  <si>
    <t>VDMA0400</t>
  </si>
  <si>
    <t>4" PVC DWV Male Adapter MPT x H</t>
  </si>
  <si>
    <t>20804595037250</t>
  </si>
  <si>
    <t>VDMA0600</t>
  </si>
  <si>
    <t>6" PVC DWV Male Adapter MPT x H</t>
  </si>
  <si>
    <t>20804595272682</t>
  </si>
  <si>
    <t>VDMA1115</t>
  </si>
  <si>
    <t>1-1/4" x 1-1/2" PVC DWV Male Adapter MPT x H</t>
  </si>
  <si>
    <t>1-1/4" x 1-1/2"</t>
  </si>
  <si>
    <t>20804595272699</t>
  </si>
  <si>
    <t>PVC DWV - Flush Cleanout Plug</t>
  </si>
  <si>
    <t>E-110-291</t>
  </si>
  <si>
    <t>2" PVC DWV Flush C.O. Plug MPT</t>
  </si>
  <si>
    <t>VDFCL0300</t>
  </si>
  <si>
    <t>3" PVC DWV Flush C.O. Plug MPT</t>
  </si>
  <si>
    <t>20804595272705</t>
  </si>
  <si>
    <t>VDFCL0400</t>
  </si>
  <si>
    <t>4" PVC DWV Flush C.O. Plug MPT</t>
  </si>
  <si>
    <t>20804595272712</t>
  </si>
  <si>
    <t xml:space="preserve">PVC DWV - Flush Cleanout Plug w/O-Ring </t>
  </si>
  <si>
    <t>E-110A-364</t>
  </si>
  <si>
    <t>2" PVC DWV Flush C.O. Plug  w/ O-Ring MPT</t>
  </si>
  <si>
    <t>E-110A-365</t>
  </si>
  <si>
    <t>3" PVC DWV Flush C.O. Plug  w/ O-Ring MPT</t>
  </si>
  <si>
    <t>E-110A-366</t>
  </si>
  <si>
    <t>4" PVC DWV Flush C.O. Plug  w/ O-Ring MPT</t>
  </si>
  <si>
    <t>PVC DWV - Flush Cleanout Plug w/Brass Insert</t>
  </si>
  <si>
    <t>E-110B-077</t>
  </si>
  <si>
    <t>2" PVC DWV Flush C.O. Plug  w/ Brass Insert MPT</t>
  </si>
  <si>
    <t>E-110B-078</t>
  </si>
  <si>
    <t>3" PVC DWV Flush C.O. Plug  w/ Brass Insert MPT</t>
  </si>
  <si>
    <t>E-110B-079</t>
  </si>
  <si>
    <t>4" PVC DWV Flush C.O. Plug  w/ Brass Insert MPT</t>
  </si>
  <si>
    <t>PVC DWV - Male Fitting Adapter</t>
  </si>
  <si>
    <t>E-111-298</t>
  </si>
  <si>
    <t>1-1/2" PVC DWV Male Fitting Adapter S x MPT</t>
  </si>
  <si>
    <t>Spigot x MPT</t>
  </si>
  <si>
    <t>E-111-299</t>
  </si>
  <si>
    <t>2" PVC DWV Male Fitting Adapter S x MPT</t>
  </si>
  <si>
    <t>E-111-345</t>
  </si>
  <si>
    <t>3" PVC DWV Male Fitting Adapter S x MPT</t>
  </si>
  <si>
    <t>E-111-554</t>
  </si>
  <si>
    <t>1-1/2" x 1-1/4" PVC DWV Male Fitting Adapter S x MPT</t>
  </si>
  <si>
    <t>PVC DWV - Tray Adapter</t>
  </si>
  <si>
    <t>E-113-465</t>
  </si>
  <si>
    <t>1-1/2" PVC DWV Tray Adapter H x NPSM Thread</t>
  </si>
  <si>
    <t>Hub x NPSM Thread</t>
  </si>
  <si>
    <t>PVC DWV - SDR 35 Adapter Coupling</t>
  </si>
  <si>
    <t>E-115-270</t>
  </si>
  <si>
    <t>8" PVC DWV Adapter Coupling SDR 35 H x DWV H</t>
  </si>
  <si>
    <t>SDR 35 H x DWV H</t>
  </si>
  <si>
    <t>PVC DWV - Cap</t>
  </si>
  <si>
    <t>VDCA0112</t>
  </si>
  <si>
    <t>1-1/2" PVC DWV Cap Hub</t>
  </si>
  <si>
    <t>Hub</t>
  </si>
  <si>
    <t>20804595037878</t>
  </si>
  <si>
    <t>VDCA0200</t>
  </si>
  <si>
    <t>2" PVC DWV Cap Hub</t>
  </si>
  <si>
    <t>20804595037885</t>
  </si>
  <si>
    <t>VDCA0300</t>
  </si>
  <si>
    <t>3" PVC DWV Cap Hub</t>
  </si>
  <si>
    <t>20804595037892</t>
  </si>
  <si>
    <t>VDCA0400</t>
  </si>
  <si>
    <t>4" PVC DWV Cap Hub</t>
  </si>
  <si>
    <t>20804595037908</t>
  </si>
  <si>
    <t>VDCA0600</t>
  </si>
  <si>
    <t>6" PVC DWV Cap Hub</t>
  </si>
  <si>
    <t>20804595272729</t>
  </si>
  <si>
    <t>E-116-252</t>
  </si>
  <si>
    <t>8" PVC DWV Cap Hub</t>
  </si>
  <si>
    <t>PVC DWV - S&amp;D Adapter Coupling</t>
  </si>
  <si>
    <t>E-117-462</t>
  </si>
  <si>
    <t>3" PVC DWV Adapter Coupling S&amp;D H x DWV H</t>
  </si>
  <si>
    <t>S&amp;D Hub x DWV Hub</t>
  </si>
  <si>
    <t>E-117-307</t>
  </si>
  <si>
    <t>4" x 3" PVC DWV Adapter Coupling S&amp;D H x DWV H</t>
  </si>
  <si>
    <t>E-117-308</t>
  </si>
  <si>
    <t>4" PVC DWV Adapter Coupling S&amp;D H x DWV H</t>
  </si>
  <si>
    <t>PVC DWV - S&amp;D Adapter Bushing</t>
  </si>
  <si>
    <t>E-117X-349</t>
  </si>
  <si>
    <t>4" x 3" PVC DWV Adapter Bushing S&amp;D S x DWV H</t>
  </si>
  <si>
    <t>S&amp;D Spigot x DWV Hub</t>
  </si>
  <si>
    <t>PVC DWV - S&amp;D Adapter Sleeve</t>
  </si>
  <si>
    <t>E-118-309</t>
  </si>
  <si>
    <t>3" PVC DWV Adapter Sleeve DWV S x S&amp;D H</t>
  </si>
  <si>
    <t>DWV Spigot x S&amp;D Hub</t>
  </si>
  <si>
    <t>E-118-310</t>
  </si>
  <si>
    <t>4" PVC DWV Adapter Sleeve DWV S x S&amp;D H</t>
  </si>
  <si>
    <t>PVC DWV - No-Hub Adapter</t>
  </si>
  <si>
    <t>VDNHA0112</t>
  </si>
  <si>
    <t>1-1/2" PVC DWV No-Hub Adapter Cast Iron S x DWV H</t>
  </si>
  <si>
    <t>CI Spigot x DWV Hub</t>
  </si>
  <si>
    <t>20804595272736</t>
  </si>
  <si>
    <t>VDNHA0200</t>
  </si>
  <si>
    <t>2" PVC DWV No-Hub Adapter Cast Iron S x DWV H</t>
  </si>
  <si>
    <t>20804595272743</t>
  </si>
  <si>
    <t>E-119-313</t>
  </si>
  <si>
    <t>2" x 1-1/2" PVC DWV No-Hub Adapter Cast Iron S x DWV H</t>
  </si>
  <si>
    <t>VDNHA0300</t>
  </si>
  <si>
    <t>3" PVC DWV No-Hub Adapter Cast Iron S x DWV H</t>
  </si>
  <si>
    <t>20804595272750</t>
  </si>
  <si>
    <t>E-119-315</t>
  </si>
  <si>
    <t>4" x 3" PVC DWV No-Hub Adapter Cast Iron S x DWV H</t>
  </si>
  <si>
    <t>VDNHA0400</t>
  </si>
  <si>
    <t>4" PVC DWV No-Hub Adapter Cast Iron S x DWV H</t>
  </si>
  <si>
    <t>20804595272767</t>
  </si>
  <si>
    <t>PVC DWV SDR 35 Adapter Bushing</t>
  </si>
  <si>
    <t>E-120-274</t>
  </si>
  <si>
    <t>8" PVC DWV SDR 35 Adapter Bushing DWV S x SDR 35 H</t>
  </si>
  <si>
    <t>DWV Spigot x SDR 35 Hub</t>
  </si>
  <si>
    <t>PVC DWV Cast Iron Spigot Adapter</t>
  </si>
  <si>
    <t>E-122-317</t>
  </si>
  <si>
    <t>2" PVC DWV Cast Iron Spigot Adapter DWV H x Cast Iron H</t>
  </si>
  <si>
    <t>DWV Hub x CI Hub</t>
  </si>
  <si>
    <t>E-122-318</t>
  </si>
  <si>
    <t>3" PVC DWV Cast Iron Spigot Adapter DWV H x Cast Iron H</t>
  </si>
  <si>
    <t>E-122-319</t>
  </si>
  <si>
    <t>4" PVC DWV Cast Iron Spigot Adapter DWV H x Cast Iron H</t>
  </si>
  <si>
    <t>PVC DWV Hub Adapter Cast Iron Hub x Spigot</t>
  </si>
  <si>
    <t>VDHA0200</t>
  </si>
  <si>
    <t>2" PVC DWV Hub Adapter Cast Iron H x DWV S</t>
  </si>
  <si>
    <t>CI Hub x DWV Spigot</t>
  </si>
  <si>
    <t>20804595272774</t>
  </si>
  <si>
    <t>VDHA0300</t>
  </si>
  <si>
    <t>3" PVC DWV Hub Adapter Cast Iron H x DWV S</t>
  </si>
  <si>
    <t>20804595272781</t>
  </si>
  <si>
    <t>VDHA0400</t>
  </si>
  <si>
    <t>4" PVC DWV Hub Adapter Cast Iron H x DWV S</t>
  </si>
  <si>
    <t>20804595272798</t>
  </si>
  <si>
    <t>PVC DWV Hub Adapter Reducer Cast Iron Hub x Spigot</t>
  </si>
  <si>
    <t>E-123R-323</t>
  </si>
  <si>
    <t>1-1/2" x 2" PVC DWV Hub Adapter Reducer Cast Iron H x DWV S</t>
  </si>
  <si>
    <t>1-1/2" x 2"</t>
  </si>
  <si>
    <t>E-123R-326</t>
  </si>
  <si>
    <t>3" x 4" PVC DWV Hub Adapter Reducer Cast Iron H x DWV S</t>
  </si>
  <si>
    <t>3" x 4"</t>
  </si>
  <si>
    <t>PVC DWV - Repair Coupling</t>
  </si>
  <si>
    <t>VDCL0112</t>
  </si>
  <si>
    <t>1-1/2" PVC DWV Repair Coupling H x H</t>
  </si>
  <si>
    <t>20804595037304</t>
  </si>
  <si>
    <t>VDCL0200</t>
  </si>
  <si>
    <t>2" PVC DWV Repair Coupling H x H</t>
  </si>
  <si>
    <t>20804595037311</t>
  </si>
  <si>
    <t>VDCL0300</t>
  </si>
  <si>
    <t>3" PVC DWV Repair Coupling H x H</t>
  </si>
  <si>
    <t>20804595037328</t>
  </si>
  <si>
    <t>VDCL0400</t>
  </si>
  <si>
    <t>4" PVC DWV Repair Coupling H x H</t>
  </si>
  <si>
    <t>20804595037335</t>
  </si>
  <si>
    <t>VDCL0600</t>
  </si>
  <si>
    <t>6" PVC DWV Repair Coupling H x H</t>
  </si>
  <si>
    <t>20804595272804</t>
  </si>
  <si>
    <t>E-130-217</t>
  </si>
  <si>
    <t>8" PVC DWV Repair Coupling H x H</t>
  </si>
  <si>
    <t>PVC DWV - Test Cap</t>
  </si>
  <si>
    <t>VDTC0112</t>
  </si>
  <si>
    <t>1-1/2" PVC DWV Test Cap S</t>
  </si>
  <si>
    <t>Spigot</t>
  </si>
  <si>
    <t>20804595272811</t>
  </si>
  <si>
    <t>VDTC0200</t>
  </si>
  <si>
    <t>2" PVC DWV Test Cap S</t>
  </si>
  <si>
    <t>20804595272828</t>
  </si>
  <si>
    <t>VDTC0300</t>
  </si>
  <si>
    <t>3" PVC DWV Test Cap S</t>
  </si>
  <si>
    <t>20804595272835</t>
  </si>
  <si>
    <t>VDTC0400</t>
  </si>
  <si>
    <t>4" PVC DWV Test Cap S</t>
  </si>
  <si>
    <t>20804595272842</t>
  </si>
  <si>
    <t>PVC DWV - O.D. Test Cap</t>
  </si>
  <si>
    <t>E-132-893</t>
  </si>
  <si>
    <t>1-1/2" PVC DWV Test Cap H</t>
  </si>
  <si>
    <t>E-132-894</t>
  </si>
  <si>
    <t>2" PVC DWV Test Cap H</t>
  </si>
  <si>
    <t>E-132-895</t>
  </si>
  <si>
    <t>3" PVC DWV Test Cap H</t>
  </si>
  <si>
    <t>E-132-896</t>
  </si>
  <si>
    <t>4" PVC DWV Test Cap H</t>
  </si>
  <si>
    <t>PVC DWV - 90° Elbow</t>
  </si>
  <si>
    <t>VDLN0114</t>
  </si>
  <si>
    <t>1-1/4" PVC DWV 1/4 Bend 90° Elbow H x H</t>
  </si>
  <si>
    <t>20804595272859</t>
  </si>
  <si>
    <t>VDLN0112</t>
  </si>
  <si>
    <t>1-1/2" PVC DWV 1/4 Bend 90° Elbow 90° Elbow H x H</t>
  </si>
  <si>
    <t>20804595037342</t>
  </si>
  <si>
    <t>VDLN0200</t>
  </si>
  <si>
    <t>2" PVC DWV 1/4 Bend 90° Elbow H x H</t>
  </si>
  <si>
    <t>20804595037359</t>
  </si>
  <si>
    <t>VDLN0300</t>
  </si>
  <si>
    <t>3" PVC DWV 1/4 Bend 90° Elbow H x H</t>
  </si>
  <si>
    <t>20804595037366</t>
  </si>
  <si>
    <t>VDLN0400</t>
  </si>
  <si>
    <t>4" PVC DWV 1/4 Bend 90° Elbow H x H</t>
  </si>
  <si>
    <t>20804595037373</t>
  </si>
  <si>
    <t>VDLN0600</t>
  </si>
  <si>
    <t>6" PVC DWV 1/4 Bend 90° Elbow H x H</t>
  </si>
  <si>
    <t>20804595272866</t>
  </si>
  <si>
    <t>E-300-360</t>
  </si>
  <si>
    <t>8" PVC DWV 1/4 Bend 90° Elbow H x H</t>
  </si>
  <si>
    <t>PVC DWV - 90° Vent Elbow</t>
  </si>
  <si>
    <t>E-300A-188</t>
  </si>
  <si>
    <t>8" PVC DWV 1/4 Bend 90° Vent Elbow H x H</t>
  </si>
  <si>
    <t>PVC DWV - 90° Elbow Reducer</t>
  </si>
  <si>
    <t>E-300R-196</t>
  </si>
  <si>
    <t>2" x 1-1/2"  PVC DWV 1/4 Bend 90° Elbow Reducer H x H</t>
  </si>
  <si>
    <t>ALL HUB</t>
  </si>
  <si>
    <t>PVC DWV - 90° Elbow w/Side Inlet</t>
  </si>
  <si>
    <t>E-300S-361</t>
  </si>
  <si>
    <t>3" x 3" x 1-1/2" PVC DWV 1/4 Bend 90° Elbow w/ Side Inlet H x H x H</t>
  </si>
  <si>
    <t>3" x 3" x 1-1/2"</t>
  </si>
  <si>
    <t>VDRLN3320-SI</t>
  </si>
  <si>
    <t>3" x 3" x 2" PVC DWV 1/4 Bend 90° Elbow w/ Side Inlet H x H x H</t>
  </si>
  <si>
    <t>3" x 3" x 2"</t>
  </si>
  <si>
    <t>20804595272873</t>
  </si>
  <si>
    <t xml:space="preserve">PVC DWV - 90° Street Vent Elbow </t>
  </si>
  <si>
    <t>E-301-279</t>
  </si>
  <si>
    <t>8"" PVC DWV 1/4 Bend 90° Street Vent Elbow H x S</t>
  </si>
  <si>
    <t>Hub x Spigot</t>
  </si>
  <si>
    <t>PVC DWV - 90° Street Elbow</t>
  </si>
  <si>
    <t>E-302-369</t>
  </si>
  <si>
    <t>1-1/4" PVC DWV 1/4 Bend 90° Street Elbow H x S</t>
  </si>
  <si>
    <t>VDSN0112</t>
  </si>
  <si>
    <t>1-1/2" PVC DWV 1/4 Bend 90° Street Elbow H x S</t>
  </si>
  <si>
    <t>20804595037380</t>
  </si>
  <si>
    <t>VDSN0200</t>
  </si>
  <si>
    <t>2" PVC DWV 1/4 Bend 90° Street Elbow H x S</t>
  </si>
  <si>
    <t>20804595037397</t>
  </si>
  <si>
    <t>VDSN0300</t>
  </si>
  <si>
    <t>3" PVC DWV 1/4 Bend 90° Street Elbow H x S</t>
  </si>
  <si>
    <t>20804595037403</t>
  </si>
  <si>
    <t>VDSN0400</t>
  </si>
  <si>
    <t>4" PVC DWV 1/4 Bend 90° Street Elbow H x S</t>
  </si>
  <si>
    <t>20804595037410</t>
  </si>
  <si>
    <t>VDSN0600</t>
  </si>
  <si>
    <t>6" PVC DWV 1/4 Bend 90° Street Elbow H x S</t>
  </si>
  <si>
    <t>20804595272880</t>
  </si>
  <si>
    <t>E-302-348</t>
  </si>
  <si>
    <t>8" PVC DWV 1/4 Bend 90° Street Elbow H x S</t>
  </si>
  <si>
    <t>PVC DWV - 90° Elbow w/Low Heel Inlet</t>
  </si>
  <si>
    <t>E-303-375</t>
  </si>
  <si>
    <t>3" x 3" x 1-1/2" PVC DWV 1/4 Bend 90° Elbow w/ Low Heel Inlet H x H x H</t>
  </si>
  <si>
    <t>VDRLN3320-LH</t>
  </si>
  <si>
    <t>3" x 3" x 2" PVC DWV 1/4 Bend 90° Elbow w/ Low Heel Inlet H x H x H</t>
  </si>
  <si>
    <t>20804595272897</t>
  </si>
  <si>
    <t>VDRLN4420-LH</t>
  </si>
  <si>
    <t>4" x 4" x 2" PVC DWV 1/4 Bend 90° Elbow w/ Low Heel Inlet H x H x H</t>
  </si>
  <si>
    <t>4" x 4" x 2"</t>
  </si>
  <si>
    <t>20804595272903</t>
  </si>
  <si>
    <t>PVC DWV - 90° Long Sweep Elbow</t>
  </si>
  <si>
    <t>VDLNL0112</t>
  </si>
  <si>
    <t>1-1/2" PVC DWV Long Sweep 1/4 Bend 90° Elbow H x H</t>
  </si>
  <si>
    <t>20804595037427</t>
  </si>
  <si>
    <t>VDLNL0200</t>
  </si>
  <si>
    <t>2" PVC DWV Long Sweep 1/4 Bend 90° Elbow H x H</t>
  </si>
  <si>
    <t>20804595037434</t>
  </si>
  <si>
    <t>VDLNL0300</t>
  </si>
  <si>
    <t>3" PVC DWV Long Sweep 1/4 Bend 90° Elbow H x H</t>
  </si>
  <si>
    <t>20804595037441</t>
  </si>
  <si>
    <t>VDLNL0400</t>
  </si>
  <si>
    <t>4" PVC DWV Long Sweep 1/4 Bend 90° Elbow H x H</t>
  </si>
  <si>
    <t>20804595037458</t>
  </si>
  <si>
    <t>VDLNL0600</t>
  </si>
  <si>
    <t>6" PVC DWV Long Sweep 1/4 Bend 90° Elbow H x H</t>
  </si>
  <si>
    <t>20804595272910</t>
  </si>
  <si>
    <t>PVC DWV - 90° Long Sweep Elbow w/High Heel Inlet</t>
  </si>
  <si>
    <t>E-305-383</t>
  </si>
  <si>
    <t>3" x 3" x 2" PVC DWV Long Sweep 1/4 Bend 90° Elbow w/ High Heel Inlet H x H</t>
  </si>
  <si>
    <t>PVC DWV - 90° Long Sweep Elbow w/Low Heel Inlet</t>
  </si>
  <si>
    <t>E-307-385</t>
  </si>
  <si>
    <t>3" x 3" x 2" PVC DWV Long Sweep 1/4 Bend 90° Elbow w/ Low Heel Inlet H x H</t>
  </si>
  <si>
    <t>PVC DWV - 90° Long Sweep Street Elbow</t>
  </si>
  <si>
    <t>VDSNL0112</t>
  </si>
  <si>
    <t>1-1/2" PVC DWV Long Sweep 1/4 Bend 90° Street Elbow H x S</t>
  </si>
  <si>
    <t>20804595037465</t>
  </si>
  <si>
    <t>VDSNL0200</t>
  </si>
  <si>
    <t>2" PVC DWV Long Sweep 1/4 Bend 90° Street Elbow H x S</t>
  </si>
  <si>
    <t>20804595037472</t>
  </si>
  <si>
    <t>VDSNL0300</t>
  </si>
  <si>
    <t>3" PVC DWV Long Sweep 1/4 Bend 90° Street Elbow H x S</t>
  </si>
  <si>
    <t>20804595037489</t>
  </si>
  <si>
    <t>VDSNL0400</t>
  </si>
  <si>
    <t>4" PVC DWV Long Sweep 1/4 Bend 90° Street Elbow H x S</t>
  </si>
  <si>
    <t>20804595037496</t>
  </si>
  <si>
    <t>PVC DWV - 90° Street Elbow w/Low Heel Inlet</t>
  </si>
  <si>
    <t>VDSNL3320-LH</t>
  </si>
  <si>
    <t>3" x 3" x 2" PVC DWV 1/4 Bend 90° Street Elbow w/ Low Heel Inlet H x S x H</t>
  </si>
  <si>
    <t>Hub x Spigot x Hub</t>
  </si>
  <si>
    <t>20804595268401</t>
  </si>
  <si>
    <t>PVC DWV - 90° Long Sweep Elbow w/Side Inlet</t>
  </si>
  <si>
    <t>E-311-391</t>
  </si>
  <si>
    <t>3" x 3" x 2" PVC DWV Long Sweep 1/4 Bend 90° Elbow w/ Side Inlet H x H</t>
  </si>
  <si>
    <t>PVC DWV - 60° Elbow</t>
  </si>
  <si>
    <t>VDGL0112</t>
  </si>
  <si>
    <t>1-1/2" PVC DWV 1/6 Bend 60° Elbow H x H</t>
  </si>
  <si>
    <t>20804595268418</t>
  </si>
  <si>
    <t>VDGL0200</t>
  </si>
  <si>
    <t>2" PVC DWV 1/6 Bend 60° Elbow H x H</t>
  </si>
  <si>
    <t>20804595268425</t>
  </si>
  <si>
    <t>VDGL0300</t>
  </si>
  <si>
    <t>3" PVC DWV 1/6 Bend 60° Elbow H x H</t>
  </si>
  <si>
    <t>20804595268432</t>
  </si>
  <si>
    <t>VDGL0400</t>
  </si>
  <si>
    <t>4" PVC DWV 1/6 Bend 60° Elbow H x H</t>
  </si>
  <si>
    <t>20804595268449</t>
  </si>
  <si>
    <t>PVC DWV - 60° Street Elbow</t>
  </si>
  <si>
    <t>VDGLS0112</t>
  </si>
  <si>
    <t>1-1/2" PVC DWV 1/6 Bend 60° Street Elbow H x S</t>
  </si>
  <si>
    <t>20804595268456</t>
  </si>
  <si>
    <t>VDGLS0200</t>
  </si>
  <si>
    <t>2" PVC DWV 1/6 Bend 60° Street Elbow H x S</t>
  </si>
  <si>
    <t>20804595268463</t>
  </si>
  <si>
    <t>VDGLS0300</t>
  </si>
  <si>
    <t>3" PVC DWV 1/6 Bend 60° Street Elbow H x S</t>
  </si>
  <si>
    <t>20804595268470</t>
  </si>
  <si>
    <t>VDGLS0400</t>
  </si>
  <si>
    <t>4" PVC DWV 1/6 Bend 60° Street Elbow H x S</t>
  </si>
  <si>
    <t>20804595268487</t>
  </si>
  <si>
    <t>PVC DWV - 45° Elbow</t>
  </si>
  <si>
    <t>E-321-400</t>
  </si>
  <si>
    <t>1-1/4" PVC DWV 1/8 Bend 45° Elbow H x H</t>
  </si>
  <si>
    <t>VDFL0112</t>
  </si>
  <si>
    <t>1-1/2" PVC DWV 1/8 Bend 45° Elbow H x H</t>
  </si>
  <si>
    <t>20804595037502</t>
  </si>
  <si>
    <t>VDFL0200</t>
  </si>
  <si>
    <t>2" PVC DWV 1/8 Bend 45° Elbow H x H</t>
  </si>
  <si>
    <t>20804595037519</t>
  </si>
  <si>
    <t>VDFL0300</t>
  </si>
  <si>
    <t>3" PVC DWV 1/8 Bend 45° Elbow H x H</t>
  </si>
  <si>
    <t>20804595037526</t>
  </si>
  <si>
    <t>VDFL0400</t>
  </si>
  <si>
    <t>4" PVC DWV 1/8 Bend 45° Elbow H x H</t>
  </si>
  <si>
    <t>20804595037533</t>
  </si>
  <si>
    <t>VDFL0600</t>
  </si>
  <si>
    <t>6" PVC DWV 1/8 Bend 45° Elbow H x H</t>
  </si>
  <si>
    <t>20804595037540</t>
  </si>
  <si>
    <t>E-321-406</t>
  </si>
  <si>
    <t>8" PVC DWV 1/8 Bend 45° Elbow H x H</t>
  </si>
  <si>
    <t>PVC DWV - 45° Street Elbow</t>
  </si>
  <si>
    <t>E-323-407</t>
  </si>
  <si>
    <t>1-1/4" PVC DWV 1/8 Bend 45° Street Elbow H x S</t>
  </si>
  <si>
    <t>VDSF0112</t>
  </si>
  <si>
    <t>1-1/2" PVC DWV 1/8 Bend 45° Street Elbow H x S</t>
  </si>
  <si>
    <t>20804595037557</t>
  </si>
  <si>
    <t>VDSF0200</t>
  </si>
  <si>
    <t>2" PVC DWV 1/8 Bend 45° Street Elbow H x S</t>
  </si>
  <si>
    <t>20804595037564</t>
  </si>
  <si>
    <t>VDSF0300</t>
  </si>
  <si>
    <t>3" PVC DWV 1/8 Bend 45° Street Elbow H x S</t>
  </si>
  <si>
    <t>20804595037571</t>
  </si>
  <si>
    <t>VDSF0400</t>
  </si>
  <si>
    <t>4" PVC DWV 1/8 Bend 45° Street Elbow H x S</t>
  </si>
  <si>
    <t>20804595037588</t>
  </si>
  <si>
    <t>VDSF0600</t>
  </si>
  <si>
    <t>6" PVC DWV 1/8 Bend 45° Street Elbow H x S</t>
  </si>
  <si>
    <t>20804595268494</t>
  </si>
  <si>
    <t>E-323-413</t>
  </si>
  <si>
    <t>8" PVC DWV 1/8 Bend 45° Street Elbow H x S</t>
  </si>
  <si>
    <t>PVC DWV - 22.5° Elbow</t>
  </si>
  <si>
    <t>VDKL0112</t>
  </si>
  <si>
    <t>1-1/2" PVC DWV 1/16 Bend 22.5° Elbow H x H</t>
  </si>
  <si>
    <t>20804595037595</t>
  </si>
  <si>
    <t>VDKL0200</t>
  </si>
  <si>
    <t>2" PVC DWV 1/16 Bend 22.5° Elbow H x H</t>
  </si>
  <si>
    <t>20804595037601</t>
  </si>
  <si>
    <t>VDKL0300</t>
  </si>
  <si>
    <t>3" PVC DWV 1/16 Bend 22.5° Elbow H x H</t>
  </si>
  <si>
    <t>20804595037618</t>
  </si>
  <si>
    <t>VDKL0400</t>
  </si>
  <si>
    <t>4" PVC DWV 1/16 Bend 22.5° Elbow H x H</t>
  </si>
  <si>
    <t>20804595037625</t>
  </si>
  <si>
    <t>VDKL0600</t>
  </si>
  <si>
    <t>6" PVC DWV 1/16 Bend 22.5° Elbow H x H</t>
  </si>
  <si>
    <t>20804595268500</t>
  </si>
  <si>
    <t>E-324-350</t>
  </si>
  <si>
    <t>8" PVC DWV 1/16 Bend 22.5° Elbow H x H</t>
  </si>
  <si>
    <t>PVC DWV - 22.5° Street Elbow</t>
  </si>
  <si>
    <t>VDKS0112</t>
  </si>
  <si>
    <t>1-1/2" PVC DWV 1/16 Bend 22.5° Street Elbow H x S</t>
  </si>
  <si>
    <t>20804595037632</t>
  </si>
  <si>
    <t>VDKS0200</t>
  </si>
  <si>
    <t>2" PVC DWV 1/16 Bend 22.5° Street Elbow H x S</t>
  </si>
  <si>
    <t>20804595037649</t>
  </si>
  <si>
    <t>VDKS0300</t>
  </si>
  <si>
    <t>3" PVC DWV 1/16 Bend 22.5° Street Elbow H x S</t>
  </si>
  <si>
    <t>20804595037656</t>
  </si>
  <si>
    <t>VDKS0400</t>
  </si>
  <si>
    <t>4" PVC DWV 1/16 Bend 22.5° Street Elbow H x S</t>
  </si>
  <si>
    <t>20804595268524</t>
  </si>
  <si>
    <t>VDKS0600</t>
  </si>
  <si>
    <t>6" PVC DWV 1/16 Bend 22.5° Street Elbow H x S</t>
  </si>
  <si>
    <t>20804595268531</t>
  </si>
  <si>
    <t>E-326-234</t>
  </si>
  <si>
    <t>8" PVC DWV 1/16 Bend 22.5° Street Elbow H x S</t>
  </si>
  <si>
    <t>PVC DWV - Double 90° Elbow</t>
  </si>
  <si>
    <t>VDDL0112</t>
  </si>
  <si>
    <t>1-1/2" PVC DWV Double 1/4 Bend 90° Elbow H x H x H</t>
  </si>
  <si>
    <t>20804595268548</t>
  </si>
  <si>
    <t>VDDL0200</t>
  </si>
  <si>
    <t>2" PVC DWV Double 1/4 Bend 90° Elbow H x H x H</t>
  </si>
  <si>
    <t>20804595268555</t>
  </si>
  <si>
    <t>VDDL0300</t>
  </si>
  <si>
    <t>3" PVC DWV Double 1/4 Bend 90° Elbow H x H x H</t>
  </si>
  <si>
    <t>20804595268562</t>
  </si>
  <si>
    <t>VDDL0400</t>
  </si>
  <si>
    <t>4" PVC DWV Double 1/4 Bend 90° Elbow H x H x H</t>
  </si>
  <si>
    <t>20804595268579</t>
  </si>
  <si>
    <t>VDDL201515</t>
  </si>
  <si>
    <t>2" x 1-1/2" x 1-1/2" PVC DWV Double 1/4 Bend 90° Elbow H x H x H</t>
  </si>
  <si>
    <t>2" x 1-1/2" x 1-1/2"</t>
  </si>
  <si>
    <t>20804595268586</t>
  </si>
  <si>
    <t>PVC DWV - 11.25° Elbow</t>
  </si>
  <si>
    <t>E-328-237</t>
  </si>
  <si>
    <t>8" PVC DWV 1/32 Bend 11.25° Elbow H x H</t>
  </si>
  <si>
    <t>PVC DWV - Closet Bend Reducing Elbow</t>
  </si>
  <si>
    <t>VDCB3040</t>
  </si>
  <si>
    <t>3" x 4" PVC DWV Closet Bend Reducing H x H</t>
  </si>
  <si>
    <t>20804595268593</t>
  </si>
  <si>
    <t>PVC DWV - Closet Bend Reducing Street Elbow</t>
  </si>
  <si>
    <t>E-330-431</t>
  </si>
  <si>
    <t>3" x 4" PVC DWV Closet Bend Reducing Street H x S</t>
  </si>
  <si>
    <t>PVC DWV - Closet Bend Reducing Street Elbow w/Test Cap</t>
  </si>
  <si>
    <t>E-330X-432</t>
  </si>
  <si>
    <t>3" x 4" PVC DWV Closet Bend Reducing Street w/ Test Cap H x S</t>
  </si>
  <si>
    <t>PVC DWV -Vent Elbow</t>
  </si>
  <si>
    <t>VDVL0112</t>
  </si>
  <si>
    <t>1-1/2" PVC DWV Vent Elbow H x H</t>
  </si>
  <si>
    <t>20804595037663</t>
  </si>
  <si>
    <t>VDVL0200</t>
  </si>
  <si>
    <t>2" PVC DWV Vent Elbow H x H</t>
  </si>
  <si>
    <t>20804595037670</t>
  </si>
  <si>
    <t>VDVL0300</t>
  </si>
  <si>
    <t>3" PVC DWV Vent Elbow H x H</t>
  </si>
  <si>
    <t>20804595037687</t>
  </si>
  <si>
    <t>VDVL0400</t>
  </si>
  <si>
    <t>4" PVC DWV Vent Elbow H x H</t>
  </si>
  <si>
    <t>20804595268609</t>
  </si>
  <si>
    <t>PVC DWV -Vent Street Elbow</t>
  </si>
  <si>
    <t>VDVLS0112</t>
  </si>
  <si>
    <t>1-1/2" PVC DWV Vent Street Elbow H x S</t>
  </si>
  <si>
    <t>20804595268616</t>
  </si>
  <si>
    <t>VDVLS0200</t>
  </si>
  <si>
    <t>2" PVC DWV Vent Street Elbow H x S</t>
  </si>
  <si>
    <t>20804595268623</t>
  </si>
  <si>
    <t>VDVLS0300</t>
  </si>
  <si>
    <t>3" PVC DWV Vent Street Elbow H x S</t>
  </si>
  <si>
    <t>20804595268630</t>
  </si>
  <si>
    <t>VDVLS0400</t>
  </si>
  <si>
    <t>4" PVC DWV Vent Street Elbow H x S</t>
  </si>
  <si>
    <t>20804595268647</t>
  </si>
  <si>
    <t>PVC DWV - Sanitary Tee</t>
  </si>
  <si>
    <t>VDTE0114</t>
  </si>
  <si>
    <t>1-1/4" PVC DWV Sanitary Tee Hub</t>
  </si>
  <si>
    <t>20804595268654</t>
  </si>
  <si>
    <t>VDTE0112</t>
  </si>
  <si>
    <t>1-1/2" PVC DWV Sanitary Tee Hub</t>
  </si>
  <si>
    <t>20804595037694</t>
  </si>
  <si>
    <t>VDTE0200</t>
  </si>
  <si>
    <t>2" PVC DWV Sanitary Tee Hub</t>
  </si>
  <si>
    <t>20804595037700</t>
  </si>
  <si>
    <t>VDTE0300</t>
  </si>
  <si>
    <t>3" PVC DWV Sanitary Tee Hub</t>
  </si>
  <si>
    <t>20804595037717</t>
  </si>
  <si>
    <t>VDTE0400</t>
  </si>
  <si>
    <t>4" PVC DWV Sanitary Tee Hub</t>
  </si>
  <si>
    <t>20804595037724</t>
  </si>
  <si>
    <t>VDTE0600</t>
  </si>
  <si>
    <t>6" PVC DWV Sanitary Tee Hub</t>
  </si>
  <si>
    <t>20804595268661</t>
  </si>
  <si>
    <t>E-400-468</t>
  </si>
  <si>
    <t>8" PVC DWV Sanitary Tee Hub</t>
  </si>
  <si>
    <t>PVC DWV - Straight Tee</t>
  </si>
  <si>
    <t>E-400A-189</t>
  </si>
  <si>
    <t>8" PVC DWV Straight Tee Hub</t>
  </si>
  <si>
    <t>PVC DWV - Reducing Sanitary Tee</t>
  </si>
  <si>
    <t>VDRT21515</t>
  </si>
  <si>
    <t>2" x 1-1/2" x 1-1/2" PVC DWV Sanitary Tee Reducing Hub</t>
  </si>
  <si>
    <t>20804595037731</t>
  </si>
  <si>
    <t>VDRT2152</t>
  </si>
  <si>
    <t>2" x 1-1/2" x 2" PVC DWV Sanitary Tee Reducing Hub</t>
  </si>
  <si>
    <t>2" x 1-1/2" x 2"</t>
  </si>
  <si>
    <t>20804595037748</t>
  </si>
  <si>
    <t>VDRT2215</t>
  </si>
  <si>
    <t>2" x 2" x 1-1/2" PVC DWV Sanitary Tee Reducing Hub</t>
  </si>
  <si>
    <t>2" x 2" x 1-1/2"</t>
  </si>
  <si>
    <t>20804595037755</t>
  </si>
  <si>
    <t>VDRT3315</t>
  </si>
  <si>
    <t>3" x 3" x 1-1/2" PVC DWV Sanitary Tee Reducing Hub</t>
  </si>
  <si>
    <t>20804595037762</t>
  </si>
  <si>
    <t>VDRT3320</t>
  </si>
  <si>
    <t>3" x 3" x 2" PVC DWV Sanitary Tee Reducing Hub</t>
  </si>
  <si>
    <t>20804595037779</t>
  </si>
  <si>
    <t>E-401-474</t>
  </si>
  <si>
    <t>4" x 4" x 1-1/2" PVC DWV Sanitary Tee Reducing Hub</t>
  </si>
  <si>
    <t>4" x 4" x 1-1/2"</t>
  </si>
  <si>
    <t>VDRT4420</t>
  </si>
  <si>
    <t>4" x 4" x 2" PVC DWV Sanitary Tee Reducing Hub</t>
  </si>
  <si>
    <t>20804595268678</t>
  </si>
  <si>
    <t>VDRT4430</t>
  </si>
  <si>
    <t>4" x 4" x 3" PVC DWV Sanitary Tee Reducing Hub</t>
  </si>
  <si>
    <t>4" x 4" x 3"</t>
  </si>
  <si>
    <t>20804595268685</t>
  </si>
  <si>
    <t>VDRT6640</t>
  </si>
  <si>
    <t>6" x 6" x 4" PVC DWV Sanitary Tee Reducing Hub</t>
  </si>
  <si>
    <t>6" x 6" x 4"</t>
  </si>
  <si>
    <t>20804595268692</t>
  </si>
  <si>
    <t>E-401-357</t>
  </si>
  <si>
    <t>8" x 8" x 4" PVC DWV Sanitary Tee Reducing Hub</t>
  </si>
  <si>
    <t>8" x 8" x 4"</t>
  </si>
  <si>
    <t>E-401-358</t>
  </si>
  <si>
    <t>8" x 8" x 6" PVC DWV Sanitary Tee Reducing Hub</t>
  </si>
  <si>
    <t>8" x 8" x 6"</t>
  </si>
  <si>
    <t>PVC DWV - Reducing Straight Tee</t>
  </si>
  <si>
    <t>E-401A-253</t>
  </si>
  <si>
    <t>8" x 8" x 4" PVC DWV Straight Tee Reducing Hub</t>
  </si>
  <si>
    <t>E-401A-241</t>
  </si>
  <si>
    <t>8" x 8" x 6" PVC DWV Straight Tee Reducing Hub</t>
  </si>
  <si>
    <t>PVC DWV - Sanitary Street Tee</t>
  </si>
  <si>
    <t>VDTS0112</t>
  </si>
  <si>
    <t>1-1/2" PVC DWV Sanitary Tee Street S x H x H</t>
  </si>
  <si>
    <t>Spigot x Hub x Hub</t>
  </si>
  <si>
    <t>20804595268708</t>
  </si>
  <si>
    <t>VDTS0200</t>
  </si>
  <si>
    <t>2" PVC DWV Sanitary Tee Street S x H x H</t>
  </si>
  <si>
    <t>20804595268715</t>
  </si>
  <si>
    <t>VDTS0300</t>
  </si>
  <si>
    <t>3" PVC DWV Sanitary Tee Street S x H x H</t>
  </si>
  <si>
    <t>20804595268722</t>
  </si>
  <si>
    <t>VDTS0400</t>
  </si>
  <si>
    <t>4" PVC DWV Sanitary Tee Street S x H x H</t>
  </si>
  <si>
    <t>20804595268739</t>
  </si>
  <si>
    <t>PVC DWV - Reducing Street Sanitary Tee</t>
  </si>
  <si>
    <t>E-404-581</t>
  </si>
  <si>
    <t>2" x 1-1/2" x 1-1/2" PVC DWV Sanitary Tee Reducing Street S x H x H</t>
  </si>
  <si>
    <t>VDTRS2215</t>
  </si>
  <si>
    <t>2" x 2" x 1-1/2" PVC DWV Sanitary Tee Reducing Street S x H x H</t>
  </si>
  <si>
    <t>20804595268746</t>
  </si>
  <si>
    <t>VDTRS3315</t>
  </si>
  <si>
    <t>3" x 3" x 1-1/2" PVC DWV Sanitary Tee Reducing Street S x H x H</t>
  </si>
  <si>
    <t>20804595268753</t>
  </si>
  <si>
    <t>VDTRS3320</t>
  </si>
  <si>
    <t>3" x 3" x 2" PVC DWV Sanitary Tee Reducing Street S x H x H</t>
  </si>
  <si>
    <t>20804595268760</t>
  </si>
  <si>
    <t>VDTRS4420</t>
  </si>
  <si>
    <t>4" x 4" x 2" PVC DWV Sanitary Tee Reducing Street S x H x H</t>
  </si>
  <si>
    <t>20804595268777</t>
  </si>
  <si>
    <t>PVC DWV - Cross</t>
  </si>
  <si>
    <t>E-410-595</t>
  </si>
  <si>
    <t>6" PVC DWV Cross Hub</t>
  </si>
  <si>
    <t>E-410-596</t>
  </si>
  <si>
    <t>6" x 6" x 4" x 4" PVC DWV Cross Reducing Hub</t>
  </si>
  <si>
    <t>6" x 6" x 4" x 4"</t>
  </si>
  <si>
    <t>E-410-254</t>
  </si>
  <si>
    <t>8" PVC DWV Cross Hub</t>
  </si>
  <si>
    <t>E-410-265</t>
  </si>
  <si>
    <t>8" x 8" x 4" x 4" PVC DWV Cross Reducing Hub</t>
  </si>
  <si>
    <t>8" x 8" x 4" x 4"</t>
  </si>
  <si>
    <t>E-410-266</t>
  </si>
  <si>
    <t>8" x 8" x 6" x 6" PVC DWV Cross Reducing Hub</t>
  </si>
  <si>
    <t>8" x 8" x 6" x 6"</t>
  </si>
  <si>
    <t>PVC DWV - Sanitary Tee w/Left Side Inlet</t>
  </si>
  <si>
    <t>VDTL33315-LI</t>
  </si>
  <si>
    <t>3" x 3" x 3" x 1-1/2" PVC DWV Sanitary Tee w/ Left Side Inlet All Hub</t>
  </si>
  <si>
    <t>3" x 3" x 3" x 1-1/2"</t>
  </si>
  <si>
    <t>20804595268784</t>
  </si>
  <si>
    <t>VDTL33320-LI</t>
  </si>
  <si>
    <t>3" x 3" x 3" x 2" PVC DWV Sanitary Tee w/ Left Side Inlet All Hub</t>
  </si>
  <si>
    <t>3" x 3" x 3" x 2"</t>
  </si>
  <si>
    <t>20804595268791</t>
  </si>
  <si>
    <t>VDTL44420-LI</t>
  </si>
  <si>
    <t>4" x 4" x 4" x 2" PVC DWV Sanitary Tee w/ Left Side Inlet All Hub</t>
  </si>
  <si>
    <t>4" x 4" x 4" x 2"</t>
  </si>
  <si>
    <t>20804595268807</t>
  </si>
  <si>
    <t>PVC DWV - Sanitary Tee w/Right Side Inlet</t>
  </si>
  <si>
    <t>VDTL33315-RI</t>
  </si>
  <si>
    <t>3" x 3" x 3" x 1-1/2" PVC DWV Sanitary Tee w/ Right Side Inlet All Hub</t>
  </si>
  <si>
    <t>20804595268814</t>
  </si>
  <si>
    <t>VDTL33320-RI</t>
  </si>
  <si>
    <t>3" x 3" x 3" x 2" PVC DWV Sanitary Tee w/ Right Side Inlet All Hub</t>
  </si>
  <si>
    <t>20804595268821</t>
  </si>
  <si>
    <t>VDTL44420-RI</t>
  </si>
  <si>
    <t>4" x 4" x 4" x 2" PVC DWV Sanitary Tee w/ Right Side Inlet All Hub</t>
  </si>
  <si>
    <t>20804595268838</t>
  </si>
  <si>
    <t>PVC DWV - Sanitary Tee w/L &amp; R Side Inlet</t>
  </si>
  <si>
    <t>VDTL33322-LRI</t>
  </si>
  <si>
    <t>3" x 3" x 3" x 2" x 2" PVC DWV Sanitary Tee w/ L &amp; R Side Inlet All Hub</t>
  </si>
  <si>
    <t>3" x 3" x 3" x 2" x 2"</t>
  </si>
  <si>
    <t>20804595268845</t>
  </si>
  <si>
    <t>VDTL44422-LRI</t>
  </si>
  <si>
    <t>4" x 4" x 4" x 2" x 2" PVC DWV Sanitary Tee w/ L &amp; R Side Inlet All Hub</t>
  </si>
  <si>
    <t>4" x 4" x 4" x 2" x 2"</t>
  </si>
  <si>
    <t>20804595268852</t>
  </si>
  <si>
    <t>PVC DWV - Double Sanitary Tee</t>
  </si>
  <si>
    <t>VDTED0112</t>
  </si>
  <si>
    <t>1-1/2" PVC DWV Double Sanitary Tee Hub</t>
  </si>
  <si>
    <t>20804595268869</t>
  </si>
  <si>
    <t>VDTED0200</t>
  </si>
  <si>
    <t>2" PVC DWV Double Sanitary Tee Hub</t>
  </si>
  <si>
    <t>20804595037991</t>
  </si>
  <si>
    <t>VDTED0300</t>
  </si>
  <si>
    <t>3" PVC DWV Double Sanitary Tee Hub</t>
  </si>
  <si>
    <t>20804595268876</t>
  </si>
  <si>
    <t>VDTED0400</t>
  </si>
  <si>
    <t>4" PVC DWV Double Sanitary Tee Hub</t>
  </si>
  <si>
    <t>20804595268883</t>
  </si>
  <si>
    <t>PVC DWV - Reducing Double Sanitary Tee</t>
  </si>
  <si>
    <t>VDTED2215</t>
  </si>
  <si>
    <t>2" x 2" x 1-1/2" x 1-1/2" PVC DWV Double Sanitary Tee Reducing Hub</t>
  </si>
  <si>
    <t>2" x 2" x 1-1/2" x 1-1/2"</t>
  </si>
  <si>
    <t>20804595038004</t>
  </si>
  <si>
    <t>VDTED3315</t>
  </si>
  <si>
    <t>3" x 3" x 1-1/2" x 1-1/2" PVC DWV Double Sanitary Tee Reducing Hub</t>
  </si>
  <si>
    <t>3" x 3" x 1-1/2" x 1-1/2"</t>
  </si>
  <si>
    <t>20804595268890</t>
  </si>
  <si>
    <t>VDTED3322</t>
  </si>
  <si>
    <t>3" x 3" x 2" x 2" PVC DWV Double Sanitary Tee Reducing Hub</t>
  </si>
  <si>
    <t>3" x 3" x 2" x 2"</t>
  </si>
  <si>
    <t>20804595268906</t>
  </si>
  <si>
    <t>VDTED4422</t>
  </si>
  <si>
    <t>4" x 4" x 2" x 2" PVC DWV Double Sanitary Tee Reducing Hub</t>
  </si>
  <si>
    <t>4" x 4" x 2" x 2"</t>
  </si>
  <si>
    <t>20804595268913</t>
  </si>
  <si>
    <t>VDTED4433</t>
  </si>
  <si>
    <t>4" x 4" x 3" x 3" PVC DWV Double Sanitary Tee Reducing Hub</t>
  </si>
  <si>
    <t>4" x 4" x 3" x 3"</t>
  </si>
  <si>
    <t>20804595268920</t>
  </si>
  <si>
    <t>PVC DWV - Double Sanitary Street Reducing Tee</t>
  </si>
  <si>
    <t>E-431-521</t>
  </si>
  <si>
    <t>3" x 3" x 1-1/2" x 1-1/2" PVC DWV Double Sanitary Street Reducing Tee</t>
  </si>
  <si>
    <t>Spigot x Hub x Hub x Hub</t>
  </si>
  <si>
    <t>PVC DWV - Double Sanitary Reducing Tee w/Side Inlet</t>
  </si>
  <si>
    <t>VDTED33332-SI</t>
  </si>
  <si>
    <t>3" x 3" x 3" x 3" x 2" PVC DWV Double Sanitary Tee w/ Side Inlet Hub</t>
  </si>
  <si>
    <t>3" x 3" x 3" x 3" x 2"</t>
  </si>
  <si>
    <t>20804595268944</t>
  </si>
  <si>
    <t>VDTED44442-SI</t>
  </si>
  <si>
    <t>4" x 4" x 4" x 4" x 2" PVC DWV Double Sanitary Tee w/ Side Inlet Hub</t>
  </si>
  <si>
    <t>4" x 4" x 4" x 4" x 2"</t>
  </si>
  <si>
    <t>20804595268937</t>
  </si>
  <si>
    <t>PVC DWV - Double Sanitary Reducing Tee w/L &amp; R Side Inlet</t>
  </si>
  <si>
    <t>VDTED333322-LRI</t>
  </si>
  <si>
    <t>3" x 3" x 3" x 3" x 2" x 2" PVC DWV Double Sanitary Tee w/ L &amp; R Side Inlet Hub</t>
  </si>
  <si>
    <t>3" x 3" x 3" x 3" x 2" x 2"</t>
  </si>
  <si>
    <t>20804595268951</t>
  </si>
  <si>
    <t>VDTED444422-LRI</t>
  </si>
  <si>
    <t>4" x 4" x 4" x 4" x 2" x 2" PVC DWV Double Sanitary Tee w/ L &amp; R Side Inlet Hub</t>
  </si>
  <si>
    <t>4" x 4" x 4" x 4" x 2" x 2"</t>
  </si>
  <si>
    <t>20804595268968</t>
  </si>
  <si>
    <t>PVC DWV - Vent Tee</t>
  </si>
  <si>
    <t>E-441-530</t>
  </si>
  <si>
    <t>1-1/2" PVC DWV Vent Tee H x H x H</t>
  </si>
  <si>
    <t>VDVTE0200</t>
  </si>
  <si>
    <t>2" PVC DWV Vent Tee H x H x H</t>
  </si>
  <si>
    <t>20804595268975</t>
  </si>
  <si>
    <t>E-441-532</t>
  </si>
  <si>
    <t>3" PVC DWV Vent Tee H x H x H</t>
  </si>
  <si>
    <t>VDVTE0400</t>
  </si>
  <si>
    <t>4" PVC DWV Vent Tee H x H x H</t>
  </si>
  <si>
    <t>20804595268982</t>
  </si>
  <si>
    <t>VDVTE0600</t>
  </si>
  <si>
    <t>6" PVC DWV Vent Tee H x H x H</t>
  </si>
  <si>
    <t>20804595268999</t>
  </si>
  <si>
    <t>PVC DWV - Cleanout Tee w/O-Ring Plug</t>
  </si>
  <si>
    <t>E-444A-367</t>
  </si>
  <si>
    <t>2" PVC DWV Cleanout Tee w/ O-Ring C.O. Plug H x H x FPT</t>
  </si>
  <si>
    <t>Hub x Hub x FPT</t>
  </si>
  <si>
    <t>E-444A-368</t>
  </si>
  <si>
    <t>3" PVC DWV Cleanout Tee w/ O-Ring C.O. Plug H x H x FPT</t>
  </si>
  <si>
    <t>E-444A-369</t>
  </si>
  <si>
    <t>4" PVC DWV Cleanout Tee w/ O-Ring C.O. Plug H x H x FPT</t>
  </si>
  <si>
    <t>PVC DWV - Cleanout Tee w/Plug</t>
  </si>
  <si>
    <t>VDCNT0112-P</t>
  </si>
  <si>
    <t>1-1/2" PVC DWV Cleanout Tee w/ C.O. Plug H x H x FPT</t>
  </si>
  <si>
    <t>20804595037793</t>
  </si>
  <si>
    <t>VDCNT0200-P</t>
  </si>
  <si>
    <t>2" PVC DWV Cleanout Tee w/ C.O. Plug H x H x FPT</t>
  </si>
  <si>
    <t>20804595037809</t>
  </si>
  <si>
    <t>VDCNT0300-P</t>
  </si>
  <si>
    <t>3" PVC DWV Cleanout Tee w/ C.O. Plug H x H x FPT</t>
  </si>
  <si>
    <t>20804595037816</t>
  </si>
  <si>
    <t>VDCNT0400-P</t>
  </si>
  <si>
    <t>4" PVC DWV Cleanout Tee w/ C.O. Plug H x H x FPT</t>
  </si>
  <si>
    <t>20804595037823</t>
  </si>
  <si>
    <t>VDCNT0600-P</t>
  </si>
  <si>
    <t>6" PVC DWV Cleanout Tee w/ C.O. Plug H x H x FPT</t>
  </si>
  <si>
    <t>20804595269002</t>
  </si>
  <si>
    <t>E-444X-360</t>
  </si>
  <si>
    <t>6" x 6" x 4" PVC DWV Cleanout Tee w/ C.O. Plug H x H x FPT</t>
  </si>
  <si>
    <t>E-444X-217</t>
  </si>
  <si>
    <t>8" PVC DWV Cleanout Tee w/ C.O. Plug H x H x FPT</t>
  </si>
  <si>
    <t>E-444X-293</t>
  </si>
  <si>
    <t>8" x 8" x 4" PVC DWV Cleanout Tee w/ C.O. Plug H x H x FPT</t>
  </si>
  <si>
    <t>E-444X-361</t>
  </si>
  <si>
    <t>8" x 8" x 6" PVC DWV Cleanout Tee w/ C.O. Plug H x H x FPT</t>
  </si>
  <si>
    <t>PVC DWV - Flush Cleanout Tee</t>
  </si>
  <si>
    <t>VDCNT0112</t>
  </si>
  <si>
    <t>1-1/2" PVC DWV Flush Cleanout Tee H x H x FPT</t>
  </si>
  <si>
    <t>20804595037830</t>
  </si>
  <si>
    <t>VDCNT0200</t>
  </si>
  <si>
    <t>2" PVC DWV Flush Cleanout Tee H x H x FPT</t>
  </si>
  <si>
    <t>20804595037847</t>
  </si>
  <si>
    <t>VDCNT0300</t>
  </si>
  <si>
    <t>3" PVC DWV Flush Cleanout Tee H x H x FPT</t>
  </si>
  <si>
    <t>20804595037854</t>
  </si>
  <si>
    <t>VDCNT0400</t>
  </si>
  <si>
    <t>4" PVC DWV Flush Cleanout Tee H x H x FPT</t>
  </si>
  <si>
    <t>20804595037861</t>
  </si>
  <si>
    <t>E-445-214</t>
  </si>
  <si>
    <t>6" PVC DWV Flush Cleanout Tee H x H x FPT</t>
  </si>
  <si>
    <t>E-445-215</t>
  </si>
  <si>
    <t>8" PVC DWV Flush Cleanout Tee H x H x FPT</t>
  </si>
  <si>
    <t>PVC DWV - Flush Cleanout Tee w/O-Ring Plug</t>
  </si>
  <si>
    <t>E-445A-370</t>
  </si>
  <si>
    <t>2" PVC DWV Flush Cleanout Tee w/ O-Ring C. O. Plug H x H x FPT</t>
  </si>
  <si>
    <t>E-445A-371</t>
  </si>
  <si>
    <t>3" PVC DWV Flush Cleanout Tee w/ O-Ring C. O. Plug H x H x FPT</t>
  </si>
  <si>
    <t>E-445A-372</t>
  </si>
  <si>
    <t>4" PVC DWV Flush Cleanout Tee w/ O-Ring C. O. Plug H x H x FPT</t>
  </si>
  <si>
    <t>PVC DWV - Flush Cleanout Tee w/Plug</t>
  </si>
  <si>
    <t>E-445X-547</t>
  </si>
  <si>
    <t>2" PVC DWV Flush Cleanout Tee w/ C. O. Plug H x H x FPT</t>
  </si>
  <si>
    <t>VDFCNT0300</t>
  </si>
  <si>
    <t>3" PVC DWV Flush Cleanout Tee w/ C. O. Plug H x H x FPT</t>
  </si>
  <si>
    <t>20804595269019</t>
  </si>
  <si>
    <t>VDFCNT0400</t>
  </si>
  <si>
    <t>4" PVC DWV Flush Cleanout Tee w/ C. O. Plug H x H x FPT</t>
  </si>
  <si>
    <t>20804595269026</t>
  </si>
  <si>
    <t>PVC DWV - Horizontal Twin Tee</t>
  </si>
  <si>
    <t>E-447-556</t>
  </si>
  <si>
    <t>3" x 3" x 1-1/2" x 1-1/2" PVC DWV Horizontal Twin Tee</t>
  </si>
  <si>
    <t>PVC DWV - Two-Way Cleanout</t>
  </si>
  <si>
    <t>VDDCN0300</t>
  </si>
  <si>
    <t>3" PVC DWV 2-Way Cleanout H x H x H</t>
  </si>
  <si>
    <t>20804595269033</t>
  </si>
  <si>
    <t>VDDCN0400</t>
  </si>
  <si>
    <t>4" PVC DWV 2-Way Cleanout H x H x H</t>
  </si>
  <si>
    <t>20804595269040</t>
  </si>
  <si>
    <t>E-448-591</t>
  </si>
  <si>
    <t>6" PVC DWV 2-Way Cleanout H x H x H</t>
  </si>
  <si>
    <t>PVC DWV - Sanitary Tee w/Left Hand Sanitary Inlet</t>
  </si>
  <si>
    <t>E-449-559</t>
  </si>
  <si>
    <t>2" PVC DWV Sanitary Tee w/ Left Hand Sanitary Side Inlet On Center Hub</t>
  </si>
  <si>
    <t>PVC DWV - Double Fixture Fitting</t>
  </si>
  <si>
    <t>E-500-148</t>
  </si>
  <si>
    <t>2" x 1-1/2" x 1-1/2" x 1-1/2" PVC DWV Double Fixture Fitting Hub</t>
  </si>
  <si>
    <t>2" x 1-1/2" x 1-1/2" x 1-1/2"</t>
  </si>
  <si>
    <t>VDDFF2222</t>
  </si>
  <si>
    <t>2" x 2" x 2" x 2" PVC DWV Double Fixture Fitting Hub</t>
  </si>
  <si>
    <t>2" x 2" x 2" x 2"</t>
  </si>
  <si>
    <t>20804595269057</t>
  </si>
  <si>
    <t>VDDFF3333</t>
  </si>
  <si>
    <t>3" x 3" x 3" x 3" PVC DWV Double Fixture Fitting Hub</t>
  </si>
  <si>
    <t>3" x 3" x 3" x 3"</t>
  </si>
  <si>
    <t>20804595269064</t>
  </si>
  <si>
    <t>VDDFF221515</t>
  </si>
  <si>
    <t>2" x 2" x 1-1/2" x 1-1/2" PVC DWV Double Fixture Fitting Hub</t>
  </si>
  <si>
    <t>20804595269071</t>
  </si>
  <si>
    <t>PVC DWV - Combination Wye &amp; 45° Elbow</t>
  </si>
  <si>
    <t>VDWL0112</t>
  </si>
  <si>
    <t>1-1/2" PVC DWV Combination Wye &amp; 1/8 Bend 45° Elbow Hub</t>
  </si>
  <si>
    <t>20804595037915</t>
  </si>
  <si>
    <t>VDWL0200</t>
  </si>
  <si>
    <t>2" PVC DWV Combination Wye &amp; 1/8 Bend 45° Elbow Hub</t>
  </si>
  <si>
    <t>20804595037922</t>
  </si>
  <si>
    <t>VDWL0300</t>
  </si>
  <si>
    <t>3" PVC DWV Combination Wye &amp; 1/8 Bend 45° Elbow Hub</t>
  </si>
  <si>
    <t>20804595037939</t>
  </si>
  <si>
    <t>VDWL0400</t>
  </si>
  <si>
    <t>4" PVC DWV Combination Wye &amp; 1/8 Bend 45° Elbow Hub</t>
  </si>
  <si>
    <t>20804595037946</t>
  </si>
  <si>
    <t>PVC DWV - Reducing Combination Wye &amp; 45° Elbow</t>
  </si>
  <si>
    <t>E-502-565</t>
  </si>
  <si>
    <t>2" x 1-1/2" x 1-1/2" PVC DWV Combination Wye &amp; 1/8 Bend 45° Elbow Reducing Hub</t>
  </si>
  <si>
    <t>VDWL2215</t>
  </si>
  <si>
    <t>2" x 2" x 1-1/2" PVC DWV Combination Wye &amp; 1/8 Bend 45° Elbow Reducing Hub</t>
  </si>
  <si>
    <t>20804595037953</t>
  </si>
  <si>
    <t>VDWL3315</t>
  </si>
  <si>
    <t>3" x 3" x 1-1/2" PVC DWV Combination Wye &amp; 1/8 Bend 45° Elbow Reducing Hub</t>
  </si>
  <si>
    <t>20804595269088</t>
  </si>
  <si>
    <t>VDWL3320</t>
  </si>
  <si>
    <t>3" x 3" x 2" PVC DWV Combination Wye &amp; 1/8 Bend 45° Elbow Reducing Hub</t>
  </si>
  <si>
    <t>20804595037960</t>
  </si>
  <si>
    <t>VDWL4420</t>
  </si>
  <si>
    <t>4" x 4" x 2" PVC DWV Combination Wye &amp; 1/8 Bend 45° Elbow Reducing Hub</t>
  </si>
  <si>
    <t>20804595037977</t>
  </si>
  <si>
    <t>VDWL4430</t>
  </si>
  <si>
    <t>4" x 4" x 3" PVC DWV Combination Wye &amp; 1/8 Bend 45° Elbow Reducing Hub</t>
  </si>
  <si>
    <t>20804595037984</t>
  </si>
  <si>
    <t>PVC DWV - Two-Piece Combination Wye &amp; 45° Elbow</t>
  </si>
  <si>
    <t>VDWL0300-2</t>
  </si>
  <si>
    <t>3" PVC DWV 2-Piece Combination Wye &amp; 1/8 Bend 45° Elbow Hub</t>
  </si>
  <si>
    <t>20804595269095</t>
  </si>
  <si>
    <t>VDWL0400-2</t>
  </si>
  <si>
    <t>4" PVC DWV 2-Piece Combination Wye &amp; 1/8 Bend 45° Elbow Hub</t>
  </si>
  <si>
    <t>20804595269101</t>
  </si>
  <si>
    <t>VDWL0600-2</t>
  </si>
  <si>
    <t>6" PVC DWV 2-Piece Combination Wye &amp; 1/8 Bend 45° Elbow Hub</t>
  </si>
  <si>
    <t>20804595269118</t>
  </si>
  <si>
    <t>E-503-575</t>
  </si>
  <si>
    <t>8" PVC DWV 2-Piece Combination Wye &amp; 1/8 Bend 45° Elbow Hub</t>
  </si>
  <si>
    <t>PVC DWV - Two-Piece Combination Wye &amp; 45° Reducing Elbow</t>
  </si>
  <si>
    <t>VDWL4430-2</t>
  </si>
  <si>
    <t>4" x 4" x 3" PVC DWV 2-Piece Combination Wye &amp; 1/8 Bend 45° Elbow Reducing Hub</t>
  </si>
  <si>
    <t>20804595269125</t>
  </si>
  <si>
    <t>E-504-581</t>
  </si>
  <si>
    <t>6" x 6" x 3" PVC DWV 2-Piece Combination Wye &amp; 1/8 Bend 45° Elbow Reducing Hub</t>
  </si>
  <si>
    <t>6" x 6" x 3"</t>
  </si>
  <si>
    <t>VDWL6640-2</t>
  </si>
  <si>
    <t>6" x 6" x 4" PVC DWV 2-Piece Combination Wye &amp; 1/8 Bend 45° Elbow Reducing Hub</t>
  </si>
  <si>
    <t>20804595269132</t>
  </si>
  <si>
    <t>E-504-583</t>
  </si>
  <si>
    <t>8" x 8" x 4" PVC DWV 2-Piece Combination Wye &amp; 1/8 Bend 45° Elbow Reducing Hub</t>
  </si>
  <si>
    <t>E-504-171</t>
  </si>
  <si>
    <t>8" x 8" x 6" PVC DWV 2-Piece Combination Wye &amp; 1/8 Bend 45° Elbow Reducing Hub</t>
  </si>
  <si>
    <t>PVC DWV - Double Combination Wye &amp; 45° Elbow</t>
  </si>
  <si>
    <t>VDDWL0112</t>
  </si>
  <si>
    <t>1-1/2" PVC DWV Double Combination Wye &amp; 1/8 Bend 45° Elbow Hub</t>
  </si>
  <si>
    <t>20804595269149</t>
  </si>
  <si>
    <t>VDDWL0200</t>
  </si>
  <si>
    <t>2" PVC DWV Double Combination Wye &amp; 1/8 Bend 45° Elbow Hub</t>
  </si>
  <si>
    <t>20804595269156</t>
  </si>
  <si>
    <t>VDDWL0300</t>
  </si>
  <si>
    <t>3" PVC DWV Double Combination Wye &amp; 1/8 Bend 45° Elbow Hub</t>
  </si>
  <si>
    <t>20804595269163</t>
  </si>
  <si>
    <t>VDDWL0400</t>
  </si>
  <si>
    <t>4" PVC DWV Double Combination Wye &amp; 1/8 Bend 45° Elbow Hub</t>
  </si>
  <si>
    <t>20804595269170</t>
  </si>
  <si>
    <t>VDDWL2015</t>
  </si>
  <si>
    <t>2" x 1-1/2" PVC DWV Double Combination Wye &amp; 1/8 Bend 45° Reducing Elbow Hub</t>
  </si>
  <si>
    <t>20804595269187</t>
  </si>
  <si>
    <t>E-507-594</t>
  </si>
  <si>
    <t>3" x 2" PVC DWV Double Combination Wye &amp; 1/8 Bend 45° Reducing Elbow Hub</t>
  </si>
  <si>
    <t>E-507-596</t>
  </si>
  <si>
    <t>4" x 2" PVC DWV Double Combination Wye &amp; 1/8 Bend 45° Reducing Elbow Hub</t>
  </si>
  <si>
    <t>E-507-597</t>
  </si>
  <si>
    <t>4" x 3" PVC DWV Double Combination Wye &amp; 1/8 Bend 45° Reducing Elbow Hub</t>
  </si>
  <si>
    <t>E-507-616</t>
  </si>
  <si>
    <t>6" x 4" PVC DWV Double Combination Wye &amp; 1/8 Bend 45° Reducing Elbow Hub</t>
  </si>
  <si>
    <t>PVC DWV - Combination Wye &amp; 45° Elbow w/Left Inlet</t>
  </si>
  <si>
    <t>E-515-603</t>
  </si>
  <si>
    <t>3" x 3" x 3" x 2" PVC DWV Combination Wye &amp; 1/8 Bend 45° Elbow w/ Left Inlet Hub</t>
  </si>
  <si>
    <t>PVC DWV - Combination Wye &amp; 45° Elbow w/Right Inlet</t>
  </si>
  <si>
    <t>E-516-604</t>
  </si>
  <si>
    <t>3" x 3" x 3" x 2" PVC DWV Combination Wye &amp; 1/8 Bend 45° Elbow w/ Right Inlet Hub</t>
  </si>
  <si>
    <t>PVC DWV - Combination Wye &amp; 45° Elbow w/Left &amp; Right Inlet</t>
  </si>
  <si>
    <t>E-517-605</t>
  </si>
  <si>
    <t>3" x 3" x 3" x 2" PVC DWV Combination Wye &amp; 1/8 Bend 45° Elbow w/ Left &amp; Right Inlet Hub</t>
  </si>
  <si>
    <t>PVC DWV - Wye</t>
  </si>
  <si>
    <t>VDWY0114</t>
  </si>
  <si>
    <t>1-1/4" PVC DWV Wye Hub</t>
  </si>
  <si>
    <t>20804595269194</t>
  </si>
  <si>
    <t>VDWY0112</t>
  </si>
  <si>
    <t>1-1/2" PVC DWV Wye Hub</t>
  </si>
  <si>
    <t>20804595038011</t>
  </si>
  <si>
    <t>VDWY0200</t>
  </si>
  <si>
    <t>2" PVC DWV Wye Hub</t>
  </si>
  <si>
    <t>20804595038028</t>
  </si>
  <si>
    <t>VDWY0300</t>
  </si>
  <si>
    <t>3" PVC DWV Wye Hub</t>
  </si>
  <si>
    <t>20804595038035</t>
  </si>
  <si>
    <t>VDWY0400</t>
  </si>
  <si>
    <t>4" PVC DWV Wye Hub</t>
  </si>
  <si>
    <t>20804595038042</t>
  </si>
  <si>
    <t>VDWY0600</t>
  </si>
  <si>
    <t>6" PVC DWV Wye Hub</t>
  </si>
  <si>
    <t>20804595269200</t>
  </si>
  <si>
    <t>E-600-612</t>
  </si>
  <si>
    <t>8" PVC DWV Wye Hub</t>
  </si>
  <si>
    <t>PVC DWV - Reducing Wye</t>
  </si>
  <si>
    <t>VDRW21515</t>
  </si>
  <si>
    <t>2" x 1-1/2" x 1-1/2" PVC DWV Wye Reducing Hub</t>
  </si>
  <si>
    <t>20804595038059</t>
  </si>
  <si>
    <t>VDRW2215</t>
  </si>
  <si>
    <t>2" x 2" x 1-1/2" PVC DWV Wye Reducing Hub</t>
  </si>
  <si>
    <t>20804595038066</t>
  </si>
  <si>
    <t>VDRW2152</t>
  </si>
  <si>
    <t>2" x 1-1/2" x 2" PVC DWV Wye Reducing Hub</t>
  </si>
  <si>
    <t>20804595269217</t>
  </si>
  <si>
    <t>VDRW3315</t>
  </si>
  <si>
    <t>3" x 3" x 1-1/2" PVC DWV Wye Reducing Hub</t>
  </si>
  <si>
    <t>20804595038073</t>
  </si>
  <si>
    <t>VDRW3320</t>
  </si>
  <si>
    <t>3" x 3" x 2" PVC DWV Wye Reducing Hub</t>
  </si>
  <si>
    <t>20804595038080</t>
  </si>
  <si>
    <t>VDRW4415</t>
  </si>
  <si>
    <t>4" x 4" x 1-1/2" PVC DWV Wye Reducing Hub</t>
  </si>
  <si>
    <t>20804595269224</t>
  </si>
  <si>
    <t>VDRW4420</t>
  </si>
  <si>
    <t>4" x 4" x 2" PVC DWV Wye Reducing Hub</t>
  </si>
  <si>
    <t>20804595038097</t>
  </si>
  <si>
    <t>VDRW4430</t>
  </si>
  <si>
    <t>4" x 4" x 3" PVC DWV Wye Reducing Hub</t>
  </si>
  <si>
    <t>20804595038103</t>
  </si>
  <si>
    <t>VDRW6630</t>
  </si>
  <si>
    <t>6" x 6" x 3" PVC DWV Wye Reducing Hub</t>
  </si>
  <si>
    <t>20804595269231</t>
  </si>
  <si>
    <t>VDRW6640</t>
  </si>
  <si>
    <t>6" x 6" x 4" PVC DWV Wye Reducing Hub</t>
  </si>
  <si>
    <t>20804595269248</t>
  </si>
  <si>
    <t>E-601-617</t>
  </si>
  <si>
    <t>8" x 8" x 4" PVC DWV Wye Reducing Hub</t>
  </si>
  <si>
    <t>E-601-625</t>
  </si>
  <si>
    <t>8" x 8" x 6" PVC DWV Wye Reducing Hub</t>
  </si>
  <si>
    <t>PVC DWV -  Street Wye</t>
  </si>
  <si>
    <t>VDWS0112</t>
  </si>
  <si>
    <t>1-1/2" PVC DWV Wye Street S x H x H</t>
  </si>
  <si>
    <t>20804595269255</t>
  </si>
  <si>
    <t>VDWS0200</t>
  </si>
  <si>
    <t>2" PVC DWV Wye Street S x H x H</t>
  </si>
  <si>
    <t>20804595269262</t>
  </si>
  <si>
    <t>VDWS0300</t>
  </si>
  <si>
    <t>3" PVC DWV Wye Street S x H x H</t>
  </si>
  <si>
    <t>20804595269279</t>
  </si>
  <si>
    <t>VDWS0400</t>
  </si>
  <si>
    <t>4" PVC DWV Wye Street S x H x H</t>
  </si>
  <si>
    <t>20804595269286</t>
  </si>
  <si>
    <t>PVC DWV -  Reducing Street Wye</t>
  </si>
  <si>
    <t>VDWRS3315</t>
  </si>
  <si>
    <t>3" x 3" x 1-1/2" PVC DWV Wye Street Reducing S x H x H</t>
  </si>
  <si>
    <t>20804595269293</t>
  </si>
  <si>
    <t>E-603-634</t>
  </si>
  <si>
    <t>3" x 3" x 2" PVC DWV Wye Street Reducing S x H x H</t>
  </si>
  <si>
    <t>VDWRS4420</t>
  </si>
  <si>
    <t>4" x 4" x 2" PVC DWV Wye Street Reducing S x H x H</t>
  </si>
  <si>
    <t>20804595269309</t>
  </si>
  <si>
    <t>VDWRS4430</t>
  </si>
  <si>
    <t>4" x 4" x 3" PVC DWV Wye Street Reducing S x H x H</t>
  </si>
  <si>
    <t>20804595269316</t>
  </si>
  <si>
    <t>PVC DWV -  Double Wye</t>
  </si>
  <si>
    <t>VDDW0112</t>
  </si>
  <si>
    <t>1-1/2" PVC DWV Double Wye Hub</t>
  </si>
  <si>
    <t>20804595269323</t>
  </si>
  <si>
    <t>VDDW0200</t>
  </si>
  <si>
    <t>2" PVC DWV Double Wye Hub</t>
  </si>
  <si>
    <t>20804595269330</t>
  </si>
  <si>
    <t>VDDW0300</t>
  </si>
  <si>
    <t>3" PVC DWV Double Wye Hub</t>
  </si>
  <si>
    <t>20804595269347</t>
  </si>
  <si>
    <t>VDDW0400</t>
  </si>
  <si>
    <t>4" PVC DWV Double Wye Hub</t>
  </si>
  <si>
    <t>20804595269354</t>
  </si>
  <si>
    <t>VDDW0600</t>
  </si>
  <si>
    <t>6" PVC DWV Double Wye Hub</t>
  </si>
  <si>
    <t>20804595269361</t>
  </si>
  <si>
    <t>E-611-323</t>
  </si>
  <si>
    <t>8" PVC DWV Double Wye Hub</t>
  </si>
  <si>
    <t>PVC DWV -  Double Wye w/Side Inlet</t>
  </si>
  <si>
    <t>E-611S-891</t>
  </si>
  <si>
    <t>3" x 3" x 3" x 3" x 2" PVC DWV Double Wye w/ Side Inlet Hub</t>
  </si>
  <si>
    <t>PVC DWV -  Reducing Double Wye</t>
  </si>
  <si>
    <t>VDRDDW221515</t>
  </si>
  <si>
    <t>2" x 2" x 1-1/2" x 1-1/2" PVC DWV Double Wye Reducing Hub</t>
  </si>
  <si>
    <t>20804595269378</t>
  </si>
  <si>
    <t>VDRDDW331515</t>
  </si>
  <si>
    <t>3" x 3" x 1-1/2" x 1-1/2" PVC DWV Double Wye Reducing Hub</t>
  </si>
  <si>
    <t>20804595269385</t>
  </si>
  <si>
    <t>VDRDDW3322</t>
  </si>
  <si>
    <t>3" x 3" x 2" x 2" PVC DWV Double Wye Reducing Hub</t>
  </si>
  <si>
    <t>20804595269392</t>
  </si>
  <si>
    <t>VDRDDW4422</t>
  </si>
  <si>
    <t>4" x 4" x 2" x 2" PVC DWV Double Wye Reducing Hub</t>
  </si>
  <si>
    <t>20804595269408</t>
  </si>
  <si>
    <t>VDRDDW4433</t>
  </si>
  <si>
    <t>4" x 4" x 3" x 3" PVC DWV Double Wye Reducing Hub</t>
  </si>
  <si>
    <t>20804595269415</t>
  </si>
  <si>
    <t>VDRDDW6644</t>
  </si>
  <si>
    <t>6" x 6" x 4" x 4" PVC DWV Double Wye Reducing Hub</t>
  </si>
  <si>
    <t>20804595269422</t>
  </si>
  <si>
    <t>E-612-327</t>
  </si>
  <si>
    <t>8" x 8" x 4" x 4" PVC DWV Double Wye Reducing Hub</t>
  </si>
  <si>
    <t>E-612-328</t>
  </si>
  <si>
    <t>8" x 8" x 6" x 6" PVC DWV Double Wye Reducing Hub</t>
  </si>
  <si>
    <t>PVC DWV -  Wye w/Left Side Inlet</t>
  </si>
  <si>
    <t>E-625-404</t>
  </si>
  <si>
    <t>4" x 4" x 4" x 2" PVC DWV Wye w/ Left Side Inlet Hub</t>
  </si>
  <si>
    <t>E-625-650</t>
  </si>
  <si>
    <t>3" x 3" x 3" x 2" PVC DWV Wye w/ Left Side Inlet Hub</t>
  </si>
  <si>
    <t>PVC DWV -  Wye w/Right Side Inlet</t>
  </si>
  <si>
    <t>E-626-405</t>
  </si>
  <si>
    <t>4" x 4" x 4" x 2" PVC DWV Wye w/ Right Side Inlet Hub</t>
  </si>
  <si>
    <t>E-626-651</t>
  </si>
  <si>
    <t>3" x 3" x 3" x 2" PVC DWV Wye w/ Right Side Inlet Hub</t>
  </si>
  <si>
    <t>PVC DWV -  Return Bend</t>
  </si>
  <si>
    <t>VDRB0112</t>
  </si>
  <si>
    <t>1-1/2" PVC DWV Return Bend H x H</t>
  </si>
  <si>
    <t>20804595269439</t>
  </si>
  <si>
    <t>VDRB0200</t>
  </si>
  <si>
    <t>2" PVC DWV Return Bend H x H</t>
  </si>
  <si>
    <t>20804595269446</t>
  </si>
  <si>
    <t>VDRB0300</t>
  </si>
  <si>
    <t>3" PVC DWV Return Bend H x H</t>
  </si>
  <si>
    <t>20804595269453</t>
  </si>
  <si>
    <t>VDRB0400</t>
  </si>
  <si>
    <t>4" PVC DWV Return Bend H x H</t>
  </si>
  <si>
    <t>20804595269460</t>
  </si>
  <si>
    <t>PVC DWV - P-Trap Solvent Weld</t>
  </si>
  <si>
    <t>VDPT0112</t>
  </si>
  <si>
    <t>1-1/2" PVC DWV P-Trap w/ Solvent Weld Joint H x H</t>
  </si>
  <si>
    <t>20804595038110</t>
  </si>
  <si>
    <t>VDPT0200</t>
  </si>
  <si>
    <t>2" PVC DWV P-Trap w/ Solvent Weld Joint H x H</t>
  </si>
  <si>
    <t>20804595038127</t>
  </si>
  <si>
    <t>VDPT0300</t>
  </si>
  <si>
    <t>3" PVC DWV P-Trap w/ Solvent Weld Joint H x H</t>
  </si>
  <si>
    <t>20804595038134</t>
  </si>
  <si>
    <t>VDPT0400</t>
  </si>
  <si>
    <t>4" PVC DWV P-Trap w/ Solvent Weld Joint H x H</t>
  </si>
  <si>
    <t>20804595269477</t>
  </si>
  <si>
    <t>PVC DWV - P-Trap Solvent Weld w/C.O.</t>
  </si>
  <si>
    <t>VDPT0112-CL</t>
  </si>
  <si>
    <t>1-1/2" PVC DWV P-Trap w/ C.O. Solvent Weld Joint H x H</t>
  </si>
  <si>
    <t>20804595269484</t>
  </si>
  <si>
    <t>E-707X-677</t>
  </si>
  <si>
    <t>2" PVC DWV P-Trap w/ C.O. Solvent Weld Joint H x H</t>
  </si>
  <si>
    <t>PVC DWV - P-Trap Threaded Union w/Plastic Nut</t>
  </si>
  <si>
    <t>E-708P-680</t>
  </si>
  <si>
    <t>1-1/4" PVC DWV P-Trap w/ Threaded Union Plastic Nut H x H</t>
  </si>
  <si>
    <t>VDPT0112-U</t>
  </si>
  <si>
    <t>1-1/2" PVC DWV P-Trap w/ Threaded Union Plastic Nut H x H</t>
  </si>
  <si>
    <t>20804595038141</t>
  </si>
  <si>
    <t>VDPT0200-U</t>
  </si>
  <si>
    <t>2" PVC DWV P-Trap w/ Threaded Union Plastic Nut H x H</t>
  </si>
  <si>
    <t>20804595038158</t>
  </si>
  <si>
    <t>PVC DWV - P-Trap Threaded Union w/Chrome Nut</t>
  </si>
  <si>
    <t>E-708X-683</t>
  </si>
  <si>
    <t>1-1/2" PVC DWV P-Trap w/ Threaded Union Chrome Nut H x H</t>
  </si>
  <si>
    <t>PVC DWV - P-Trap Threaded Union w/C.O. &amp; Chrome Nut</t>
  </si>
  <si>
    <t>E-709X-688</t>
  </si>
  <si>
    <t>1-1/2" PVC DWV P-Trap w/ Threaded Union &amp; C.O. Chrome Nut H x H</t>
  </si>
  <si>
    <t>PVC DWV - Low Profile P-Trap Solvent Weld</t>
  </si>
  <si>
    <t>E-710-343</t>
  </si>
  <si>
    <t>2" PVC DWV Low Profile P-Trap Solvent Weld H x H</t>
  </si>
  <si>
    <t>PVC DWV - L.A. Pattern P-Trap Threaded Union W/Plastic Nut</t>
  </si>
  <si>
    <t>VDPT0112-LA</t>
  </si>
  <si>
    <t>1-1/2" PVC DWV L.A. Pattern P-Trap w/ Union Slip Washer &amp; Plastic Nut  H x Slip</t>
  </si>
  <si>
    <t>20804595269491</t>
  </si>
  <si>
    <t>PVC DWV - L.A. Pattern P-Trap Threaded Union W/Chrome Nut</t>
  </si>
  <si>
    <t>E-711X-695</t>
  </si>
  <si>
    <t>1-1/2" PVC DWV L.A. Pattern P-Trap w/ Union Slip Washer &amp; Chrome Nut  H x Slip</t>
  </si>
  <si>
    <t>PVC DWV - Drum Trap</t>
  </si>
  <si>
    <t>E-720X-701</t>
  </si>
  <si>
    <t>3" x 6" x 1-1/2" PVC DWV Drum Trap H x H</t>
  </si>
  <si>
    <t>3" x 6" x 1-1/2"</t>
  </si>
  <si>
    <t>PVC DWV - Swivel Tray Plug Adapter</t>
  </si>
  <si>
    <t>E-900-222</t>
  </si>
  <si>
    <t>1-1/2" PVC DWV Swivel Tray Plug Adapter w/ Washer</t>
  </si>
  <si>
    <t>LARGE DIAMETER DWV</t>
  </si>
  <si>
    <t xml:space="preserve">   Non-EF Special order Items -  call for lead times</t>
  </si>
  <si>
    <t>PVC-DWLG</t>
  </si>
  <si>
    <t>May 15,2025</t>
  </si>
  <si>
    <t>E-100-195</t>
  </si>
  <si>
    <t>10" PVC DWV Coupling H x H</t>
  </si>
  <si>
    <t>10"</t>
  </si>
  <si>
    <t>E-100-196</t>
  </si>
  <si>
    <t>12" PVC DWV Coupling H x H</t>
  </si>
  <si>
    <t>12"</t>
  </si>
  <si>
    <t>E-100-190</t>
  </si>
  <si>
    <t>14" PVC DWV Coupling H x H</t>
  </si>
  <si>
    <t>14"</t>
  </si>
  <si>
    <t>E-100-191</t>
  </si>
  <si>
    <t>16" PVC DWV Coupling H x H</t>
  </si>
  <si>
    <t>16"</t>
  </si>
  <si>
    <t>E-101-192</t>
  </si>
  <si>
    <t>10" PVC DWV Female Adapter FPT x H</t>
  </si>
  <si>
    <t>E-101-193</t>
  </si>
  <si>
    <t>12" PVC DWV Female Adapter FPT x H</t>
  </si>
  <si>
    <t>E-101X-267</t>
  </si>
  <si>
    <t>10" PVC DWV Female Adapter w/ C.O. Plug FPT x H</t>
  </si>
  <si>
    <t>E-101X-268</t>
  </si>
  <si>
    <t>12" PVC DWV Female Adapter w/ C.O. Plug FPT x H</t>
  </si>
  <si>
    <t>E-102-344</t>
  </si>
  <si>
    <t>10" x 4" PVC DWV Pipe Increaser-Reducer H x H</t>
  </si>
  <si>
    <t>10" x 4"</t>
  </si>
  <si>
    <t>E-102-124</t>
  </si>
  <si>
    <t>10" x 6" PVC DWV Pipe Increaser-Reducer H x H</t>
  </si>
  <si>
    <t>10" x 6"</t>
  </si>
  <si>
    <t>E-102-012</t>
  </si>
  <si>
    <t>10" x 8" PVC DWV Pipe Increaser-Reducer H x H</t>
  </si>
  <si>
    <t>10" x 8"</t>
  </si>
  <si>
    <t>E-102-184</t>
  </si>
  <si>
    <t>12" x 4" PVC DWV Pipe Increaser-Reducer H x H</t>
  </si>
  <si>
    <t>12" x 4"</t>
  </si>
  <si>
    <t>E-102-345</t>
  </si>
  <si>
    <t>12" x 6" PVC DWV Pipe Increaser-Reducer H x H</t>
  </si>
  <si>
    <t>12" x 6"</t>
  </si>
  <si>
    <t>E-102-014</t>
  </si>
  <si>
    <t>12" x 8" PVC DWV Pipe Increaser-Reducer H x H</t>
  </si>
  <si>
    <t>12" x 8"</t>
  </si>
  <si>
    <t>E-102-015</t>
  </si>
  <si>
    <t>12" x 10" PVC DWV Pipe Increaser-Reducer H x H</t>
  </si>
  <si>
    <t>12" x 10"</t>
  </si>
  <si>
    <t>E-102-199</t>
  </si>
  <si>
    <t>14" x 4" PVC DWV Pipe Increaser-Reducer H x H</t>
  </si>
  <si>
    <t>14" x 4"</t>
  </si>
  <si>
    <t>E-102-195</t>
  </si>
  <si>
    <t>14" x 6" PVC DWV Pipe Increaser-Reducer H x H</t>
  </si>
  <si>
    <t>14" x 6"</t>
  </si>
  <si>
    <t>E-102-175</t>
  </si>
  <si>
    <t>14" x 8" PVC DWV Pipe Increaser-Reducer H x H</t>
  </si>
  <si>
    <t>14" x 8"</t>
  </si>
  <si>
    <t>E-102-176</t>
  </si>
  <si>
    <t>14" x 10" PVC DWV Pipe Increaser-Reducer H x H</t>
  </si>
  <si>
    <t>14" x 10"</t>
  </si>
  <si>
    <t>E-102-194</t>
  </si>
  <si>
    <t>14" x 12" PVC DWV Pipe Increaser-Reducer H x H</t>
  </si>
  <si>
    <t>14" x 12"</t>
  </si>
  <si>
    <t>E-102-178</t>
  </si>
  <si>
    <t>16" x 4" PVC DWV Pipe Increaser-Reducer H x H</t>
  </si>
  <si>
    <t>16" x 4"</t>
  </si>
  <si>
    <t>E-102-198</t>
  </si>
  <si>
    <t>16" x 6" PVC DWV Pipe Increaser-Reducer H x H</t>
  </si>
  <si>
    <t>16" x 6"</t>
  </si>
  <si>
    <t>E-102-179</t>
  </si>
  <si>
    <t>16" x 8" PVC DWV Pipe Increaser-Reducer H x H</t>
  </si>
  <si>
    <t>16" x 8"</t>
  </si>
  <si>
    <t>E-102-177</t>
  </si>
  <si>
    <t>16" x 10" PVC DWV Pipe Increaser-Reducer H x H</t>
  </si>
  <si>
    <t>16" x 10"</t>
  </si>
  <si>
    <t>E-102-196</t>
  </si>
  <si>
    <t>16" x 12" PVC DWV Pipe Increaser-Reducer H x H</t>
  </si>
  <si>
    <t>16" x 12"</t>
  </si>
  <si>
    <t>E-102-197</t>
  </si>
  <si>
    <t>16" x 14" PVC DWV Pipe Increaser-Reducer H x H</t>
  </si>
  <si>
    <t>16" x 14"</t>
  </si>
  <si>
    <t>E-105-175</t>
  </si>
  <si>
    <t>10" PVC DWV Fitting Cleanout Adapter S x FPT</t>
  </si>
  <si>
    <t>E-105-176</t>
  </si>
  <si>
    <t>12" PVC DWV Fitting Cleanout Adapter S x FPT</t>
  </si>
  <si>
    <t>E-105X-178</t>
  </si>
  <si>
    <t>10" PVC DWV Fitting Cleanout Adapter w/ C.O. Plug S x FPT</t>
  </si>
  <si>
    <t>E-105X-179</t>
  </si>
  <si>
    <t>12" PVC DWV Fitting Cleanout Adapter w/ C.O. Plug S x FPT</t>
  </si>
  <si>
    <t>E-106-185</t>
  </si>
  <si>
    <t>10" PVC DWV Cleanout Plug MPT</t>
  </si>
  <si>
    <t>E-106-186</t>
  </si>
  <si>
    <t>12" PVC DWV Cleanout Plug MPT</t>
  </si>
  <si>
    <t>E-107-187</t>
  </si>
  <si>
    <t>10" x 4" PVC DWV Flush Bushing S x H</t>
  </si>
  <si>
    <t>E-107-346</t>
  </si>
  <si>
    <t>10" x 6" PVC DWV Flush Bushing S x H</t>
  </si>
  <si>
    <t>E-107-180</t>
  </si>
  <si>
    <t>10" x 8" PVC DWV Flush Bushing S x H</t>
  </si>
  <si>
    <t>E-107-347</t>
  </si>
  <si>
    <t>12" x 4" PVC DWV Flush Bushing S x H</t>
  </si>
  <si>
    <t>E-107-634</t>
  </si>
  <si>
    <t>12" x 6" PVC DWV Flush Bushing S x H</t>
  </si>
  <si>
    <t>E-107-181</t>
  </si>
  <si>
    <t>12" x 8" PVC DWV Flush Bushing S x H</t>
  </si>
  <si>
    <t>E-107-182</t>
  </si>
  <si>
    <t>12" x 10" PVC DWV Flush Bushing S x H</t>
  </si>
  <si>
    <t>E-107-208</t>
  </si>
  <si>
    <t>14" x 4" PVC DWV Flush Bushing S x H</t>
  </si>
  <si>
    <t>E-107-209</t>
  </si>
  <si>
    <t>14" x 6" PVC DWV Flush Bushing S x H</t>
  </si>
  <si>
    <t>E-107-210</t>
  </si>
  <si>
    <t>14" x 8" PVC DWV Flush Bushing S x H</t>
  </si>
  <si>
    <t>E-107-204</t>
  </si>
  <si>
    <t>14" x 10" PVC DWV Flush Bushing S x H</t>
  </si>
  <si>
    <t>E-107-205</t>
  </si>
  <si>
    <t>14" x 12" PVC DWV Flush Bushing S x H</t>
  </si>
  <si>
    <t>E-107-212</t>
  </si>
  <si>
    <t>16" x 4" PVC DWV Flush Bushing S x H</t>
  </si>
  <si>
    <t>E-107-206</t>
  </si>
  <si>
    <t>16" x 6" PVC DWV Flush Bushing S x H</t>
  </si>
  <si>
    <t>E-107-207</t>
  </si>
  <si>
    <t>16" x 8" PVC DWV Flush Bushing S x H</t>
  </si>
  <si>
    <t>E-107-2182</t>
  </si>
  <si>
    <t>16" x 10" PVC DWV Flush Bushing S x H</t>
  </si>
  <si>
    <t>E-107-183</t>
  </si>
  <si>
    <t>16" x 12" PVC DWV Flush Bushing S x H</t>
  </si>
  <si>
    <t>E-107-211</t>
  </si>
  <si>
    <t>16" x 14" PVC DWV Flush Bushing S x H</t>
  </si>
  <si>
    <t>PVC DWV - Reducer Bushing w/C.O. Plug</t>
  </si>
  <si>
    <t>E-108 X-234</t>
  </si>
  <si>
    <t>10" x 8" PVC DWV Reducer Bushing w/ C.O. Plug S x FPT</t>
  </si>
  <si>
    <t>E-108 X-235</t>
  </si>
  <si>
    <t>12" x 8" PVC DWV Reducer Bushing w/ C.O. Plug S x FPT</t>
  </si>
  <si>
    <t>E-115-271</t>
  </si>
  <si>
    <t>10" PVC DWV Adapter Coupling SDR 35 H x DWV H</t>
  </si>
  <si>
    <t>E-115-272</t>
  </si>
  <si>
    <t>10" x 8" PVC DWV Adapter Coupling SDR 35 H x DWV H</t>
  </si>
  <si>
    <t>E-115-273</t>
  </si>
  <si>
    <t>12" PVC DWV Adapter Coupling SDR 35 H x DWV H</t>
  </si>
  <si>
    <t>E-116-121</t>
  </si>
  <si>
    <t>10" PVC DWV Cap Hub</t>
  </si>
  <si>
    <t>E-116-122</t>
  </si>
  <si>
    <t>12" PVC DWV Cap Hub</t>
  </si>
  <si>
    <t>E-116-214</t>
  </si>
  <si>
    <t>14" PVC DWV Cap Hub</t>
  </si>
  <si>
    <t>E-116-213</t>
  </si>
  <si>
    <t>16" PVC DWV Cap Hub</t>
  </si>
  <si>
    <t>E-120-275</t>
  </si>
  <si>
    <t>10" PVC DWV SDR 35 Adapter Bushing DWV S x SDR 35 H</t>
  </si>
  <si>
    <t>E-120-276</t>
  </si>
  <si>
    <t>12" PVC DWV SDR 35 Adapter Bushing DWV S x SDR 35 H</t>
  </si>
  <si>
    <t>E-130-215</t>
  </si>
  <si>
    <t>10" PVC DWV Repair Coupling H x H</t>
  </si>
  <si>
    <t>E-130-216</t>
  </si>
  <si>
    <t>12" PVC DWV Repair Coupling H x H</t>
  </si>
  <si>
    <t>E-300-167</t>
  </si>
  <si>
    <t>10" PVC DWV 1/4 Bend 90° Elbow H x H</t>
  </si>
  <si>
    <t>E-300-168</t>
  </si>
  <si>
    <t>12" PVC DWV 1/4 Bend 90° Elbow H x H</t>
  </si>
  <si>
    <t>E-300-218</t>
  </si>
  <si>
    <t>14" PVC DWV 1/4 Bend 90° Elbow H x H</t>
  </si>
  <si>
    <t>E-300-219</t>
  </si>
  <si>
    <t>16" PVC DWV 1/4 Bend 90° Elbow H x H</t>
  </si>
  <si>
    <t>E-300 A-019</t>
  </si>
  <si>
    <t>10" PVC DWV 1/4 Bend 90° Vent Elbow H x H</t>
  </si>
  <si>
    <t>E-300 A-025</t>
  </si>
  <si>
    <t>12" PVC DWV 1/4 Bend 90° Vent Elbow H x H</t>
  </si>
  <si>
    <t>E-301-277</t>
  </si>
  <si>
    <t>10" PVC DWV 1/4 Bend 90° Street Vent Elbow H x S</t>
  </si>
  <si>
    <t>E-301-278</t>
  </si>
  <si>
    <t>12" PVC DWV 1/4 Bend 90° Street Vent Elbow H x S</t>
  </si>
  <si>
    <t>E-302-220</t>
  </si>
  <si>
    <t>10" PVC DWV 1/4 Bend 90° Street Elbow H x S</t>
  </si>
  <si>
    <t>E-302-221</t>
  </si>
  <si>
    <t>12" PVC DWV 1/4 Bend 90° Street Elbow H x S</t>
  </si>
  <si>
    <t>E-302-222</t>
  </si>
  <si>
    <t>14" PVC DWV 1/4 Bend 90° Street Elbow H x S</t>
  </si>
  <si>
    <t>E-302-223</t>
  </si>
  <si>
    <t>16" PVC DWV 1/4 Bend 90° Street Elbow H x S</t>
  </si>
  <si>
    <t>E-321-020</t>
  </si>
  <si>
    <t>10" PVC DWV 1/8 Bend 45° Elbow H x H</t>
  </si>
  <si>
    <t>E-321-026</t>
  </si>
  <si>
    <t>12" PVC DWV 1/8 Bend 45° Elbow H x H</t>
  </si>
  <si>
    <t>E-321-224</t>
  </si>
  <si>
    <t>14" PVC DWV 1/8 Bend 45° Elbow H x H</t>
  </si>
  <si>
    <t>E-321-225</t>
  </si>
  <si>
    <t>16" PVC DWV 1/8 Bend 45° Elbow H x H</t>
  </si>
  <si>
    <t>E-323-142</t>
  </si>
  <si>
    <t>10" PVC DWV 1/8 Bend 45° Street Elbow H x S</t>
  </si>
  <si>
    <t>E-323-143</t>
  </si>
  <si>
    <t>12" PVC DWV 1/8 Bend 45° Street Elbow H x S</t>
  </si>
  <si>
    <t>E-323-227</t>
  </si>
  <si>
    <t>14" PVC DWV 1/8 Bend 45° Street Elbow H x S</t>
  </si>
  <si>
    <t>E-323-226</t>
  </si>
  <si>
    <t>16" PVC DWV 1/8 Bend 45° Street Elbow H x S</t>
  </si>
  <si>
    <t>E-324-351</t>
  </si>
  <si>
    <t>10" PVC DWV 1/16 Bend 22.5° Elbow H x H</t>
  </si>
  <si>
    <t>E-324-352</t>
  </si>
  <si>
    <t>12" PVC DWV 1/16 Bend 22.5° Elbow H x H</t>
  </si>
  <si>
    <t>E-324-228</t>
  </si>
  <si>
    <t>14" PVC DWV 1/16 Bend 22.5° Elbow H x H</t>
  </si>
  <si>
    <t>E-324-229</t>
  </si>
  <si>
    <t>16" PVC DWV 1/16 Bend 22.5° Elbow H x H</t>
  </si>
  <si>
    <t>E-326-230</t>
  </si>
  <si>
    <t>10" PVC DWV 1/16 Bend 22.5° Street Elbow H x S</t>
  </si>
  <si>
    <t>E-326-231</t>
  </si>
  <si>
    <t>12" PVC DWV 1/16 Bend 22.5° Street Elbow H x S</t>
  </si>
  <si>
    <t>E-326-232</t>
  </si>
  <si>
    <t>14" PVC DWV 1/16 Bend 22.5° Street Elbow H x S</t>
  </si>
  <si>
    <t>E-326-233</t>
  </si>
  <si>
    <t>16" PVC DWV 1/16 Bend 22.5° Street Elbow H x S</t>
  </si>
  <si>
    <t>E-328-235</t>
  </si>
  <si>
    <t>10" PVC DWV 1/32 Bend 11.25° Elbow H x H</t>
  </si>
  <si>
    <t>E-328-236</t>
  </si>
  <si>
    <t>12" PVC DWV 1/32 Bend 11.25° Elbow H x H</t>
  </si>
  <si>
    <t>E-400-837</t>
  </si>
  <si>
    <t>10" PVC DWV Sanitary Tee Hub</t>
  </si>
  <si>
    <t>E-400-838</t>
  </si>
  <si>
    <t>12" PVC DWV Sanitary Tee Hub</t>
  </si>
  <si>
    <t>E-400A-018</t>
  </si>
  <si>
    <t>10" PVC DWV Straight Tee Hub</t>
  </si>
  <si>
    <t>E-400A-024</t>
  </si>
  <si>
    <t>12" PVC DWV Straight Tee Hub</t>
  </si>
  <si>
    <t>E-400A-238</t>
  </si>
  <si>
    <t>14" PVC DWV Straight Tee Hub</t>
  </si>
  <si>
    <t>E-400A-239</t>
  </si>
  <si>
    <t>16" PVC DWV Straight Tee Hub</t>
  </si>
  <si>
    <t>E-401A-353</t>
  </si>
  <si>
    <t>10" x 10" x 4" PVC DWV Straight Tee Reducing Hub</t>
  </si>
  <si>
    <t>10" x 10" x 4"</t>
  </si>
  <si>
    <t>E-401A-354</t>
  </si>
  <si>
    <t>10" x 10" x 6" PVC DWV Straight Tee Reducing Hub</t>
  </si>
  <si>
    <t>10" x 10" x 6"</t>
  </si>
  <si>
    <t>E-401A-021</t>
  </si>
  <si>
    <t>10" x 10" x 8" PVC DWV Straight Tee Reducing Hub</t>
  </si>
  <si>
    <t>10" x 10" x 8"</t>
  </si>
  <si>
    <t>E-401A-256</t>
  </si>
  <si>
    <t>12" x 12" x 4" PVC DWV Straight Tee Reducing Hub</t>
  </si>
  <si>
    <t>12" x 12" x 4"</t>
  </si>
  <si>
    <t>E-401A-355</t>
  </si>
  <si>
    <t>12" x 12" x 6" PVC DWV Straight Tee Reducing Hub</t>
  </si>
  <si>
    <t>12" x 12" x 6"</t>
  </si>
  <si>
    <t>E-401A-028</t>
  </si>
  <si>
    <t>12" x 12" x 8" PVC DWV Straight Tee Reducing Hub</t>
  </si>
  <si>
    <t>12" x 12" x 8"</t>
  </si>
  <si>
    <t>E-401A-027</t>
  </si>
  <si>
    <t>12" x 12" x 10" PVC DWV Straight Tee Reducing Hub</t>
  </si>
  <si>
    <t>12" x 12" x 10"</t>
  </si>
  <si>
    <t>E-401A-244</t>
  </si>
  <si>
    <t>14" x 14" x 4" PVC DWV Straight Tee Reducing Hub</t>
  </si>
  <si>
    <t>14" x 14" x 4"</t>
  </si>
  <si>
    <t>E-401A-245</t>
  </si>
  <si>
    <t>14" x 14" x 6" PVC DWV Straight Tee Reducing Hub</t>
  </si>
  <si>
    <t>14" x 14" x 6"</t>
  </si>
  <si>
    <t>E-401A-246</t>
  </si>
  <si>
    <t>14" x 14" x 8" PVC DWV Straight Tee Reducing Hub</t>
  </si>
  <si>
    <t>14" x 14" x 8"</t>
  </si>
  <si>
    <t>E-401A-242</t>
  </si>
  <si>
    <t>14" x 14" x 10" PVC DWV Straight Tee Reducing Hub</t>
  </si>
  <si>
    <t>14" x 14" x 10"</t>
  </si>
  <si>
    <t>E-401A-243</t>
  </si>
  <si>
    <t>14" x 14" x 12" PVC DWV Straight Tee Reducing Hub</t>
  </si>
  <si>
    <t>14" x 14" x 12"</t>
  </si>
  <si>
    <t>E-401A-250</t>
  </si>
  <si>
    <t>16" x 16" x 4" PVC DWV Straight Tee Reducing Hub</t>
  </si>
  <si>
    <t>16" x 16" x 4"</t>
  </si>
  <si>
    <t>E-401A-251</t>
  </si>
  <si>
    <t>16" x 16" x 6" PVC DWV Straight Tee Reducing Hub</t>
  </si>
  <si>
    <t>16" x 16" x 6"</t>
  </si>
  <si>
    <t>E-401A-252</t>
  </si>
  <si>
    <t>16" x 16" x 8" PVC DWV Straight Tee Reducing Hub</t>
  </si>
  <si>
    <t>16" x 16" x 8"</t>
  </si>
  <si>
    <t>E-401A-247</t>
  </si>
  <si>
    <t>16" x 16" x 10" PVC DWV Straight Tee Reducing Hub</t>
  </si>
  <si>
    <t>16" x 16" x 10"</t>
  </si>
  <si>
    <t>E-401A-248</t>
  </si>
  <si>
    <t>16" x 16" x 12" PVC DWV Straight Tee Reducing Hub</t>
  </si>
  <si>
    <t>16" x 16" x 12"</t>
  </si>
  <si>
    <t>E-410-255</t>
  </si>
  <si>
    <t>10" PVC DWV Cross Hub</t>
  </si>
  <si>
    <t>E-410-257</t>
  </si>
  <si>
    <t>10" x 10" x 4" x 4" PVC DWV Cross Reducing Hub</t>
  </si>
  <si>
    <t>10" x 10" x 4" x 4"</t>
  </si>
  <si>
    <t>E-410-258</t>
  </si>
  <si>
    <t>10" x 10" x 6" x 6" PVC DWV Cross Reducing Hub</t>
  </si>
  <si>
    <t>10" x 10" x 6" x 6"</t>
  </si>
  <si>
    <t>E-410-259</t>
  </si>
  <si>
    <t>10" x 10" x 8" x 8" PVC DWV Cross Reducing Hub</t>
  </si>
  <si>
    <t>10" x 10" x 8" x 8"</t>
  </si>
  <si>
    <t>E-410-260</t>
  </si>
  <si>
    <t>12" PVC DWV Cross Hub</t>
  </si>
  <si>
    <t>E-410-262</t>
  </si>
  <si>
    <t>12" x 12" x 4" x 4" PVC DWV Cross Reducing Hub</t>
  </si>
  <si>
    <t>12" x 12" x 4" x 4"</t>
  </si>
  <si>
    <t>E-410-263</t>
  </si>
  <si>
    <t>12" x 12" x 6" x 6" PVC DWV Cross Reducing Hub</t>
  </si>
  <si>
    <t>12" x 12" x 6" x 6"</t>
  </si>
  <si>
    <t>E-410-264</t>
  </si>
  <si>
    <t>12" x 12" x 8" x 8" PVC DWV Cross Reducing Hub</t>
  </si>
  <si>
    <t>12" x 12" x 8" x 8"</t>
  </si>
  <si>
    <t>E-410-261</t>
  </si>
  <si>
    <t>12" x 12" x 10" x 10" PVC DWV Cross Reducing Hub</t>
  </si>
  <si>
    <t>12" x 12" x 10" x 10"</t>
  </si>
  <si>
    <t>E-444X-281</t>
  </si>
  <si>
    <t>10" PVC DWV Cleanout Tee w/ C.O. Plug H x H x FPT</t>
  </si>
  <si>
    <t>E-444X-282</t>
  </si>
  <si>
    <t>10" x 10" x 4" PVC DWV Cleanout Tee w/ C.O. Plug H x H x FPT</t>
  </si>
  <si>
    <t>E-444X-280</t>
  </si>
  <si>
    <t>10" x 10" x 6" PVC DWV Cleanout Tee w/ C.O. Plug H x H x FPT</t>
  </si>
  <si>
    <t>E-444X-164</t>
  </si>
  <si>
    <t>10" x 10" x 8" PVC DWV Cleanout Tee w/ C.O. Plug H x H x FPT</t>
  </si>
  <si>
    <t>E-444X-283</t>
  </si>
  <si>
    <t>12" PVC DWV Cleanout Tee w/ C.O. Plug H x H x FPT</t>
  </si>
  <si>
    <t>E-444X-285</t>
  </si>
  <si>
    <t>12" x 12" x 4" PVC DWV Cleanout Tee w/ C.O. Plug H x H x FPT</t>
  </si>
  <si>
    <t>E-444X-356</t>
  </si>
  <si>
    <t>12" x 12" x 6" PVC DWV Cleanout Tee w/ C.O. Plug H x H x FPT</t>
  </si>
  <si>
    <t>E-444X-165</t>
  </si>
  <si>
    <t>12" x 12" x 8" PVC DWV Cleanout Tee w/ C.O. Plug H x H x FPT</t>
  </si>
  <si>
    <t>E-444X-284</t>
  </si>
  <si>
    <t>12" x 12" x 10" PVC DWV Cleanout Tee w/ C.O. Plug H x H x FPT</t>
  </si>
  <si>
    <t>E-445-286</t>
  </si>
  <si>
    <t>10" PVC DWV Flush Cleanout Tee H x H x FPT</t>
  </si>
  <si>
    <t>E-445-289</t>
  </si>
  <si>
    <t>10" x 10" x 6" PVC DWV Flush Cleanout Tee H x H x FPT</t>
  </si>
  <si>
    <t>E-445-287</t>
  </si>
  <si>
    <t>12" PVC DWV Flush Cleanout Tee H x H x FPT</t>
  </si>
  <si>
    <t>E-503-169</t>
  </si>
  <si>
    <t>10" PVC DWV 2-Piece Combination Wye &amp; 1/8 Bend 45° Elbow Hub</t>
  </si>
  <si>
    <t>E-503-170</t>
  </si>
  <si>
    <t>12" PVC DWV 2-Piece Combination Wye &amp; 1/8 Bend 45° Elbow Hub</t>
  </si>
  <si>
    <t>E-503-269</t>
  </si>
  <si>
    <t>14" PVC DWV 2-Piece Combination Wye &amp; 1/8 Bend 45° Elbow Hub</t>
  </si>
  <si>
    <t>E-503-297</t>
  </si>
  <si>
    <t>16" PVC DWV 2-Piece Combination Wye &amp; 1/8 Bend 45° Elbow Hub</t>
  </si>
  <si>
    <t>E-504-236</t>
  </si>
  <si>
    <t>10" x 10" x 4" PVC DWV 2-Piece Combination Wye &amp; 1/10 Bend 45° Elbow Reducing Hub</t>
  </si>
  <si>
    <t>E-504-238</t>
  </si>
  <si>
    <t>10" x 10" x 6" PVC DWV 2-Piece Combination Wye &amp; 1/10 Bend 45° Elbow Reducing Hub</t>
  </si>
  <si>
    <t>E-504-172</t>
  </si>
  <si>
    <t>10" x 10" x 8" PVC DWV 2-Piece Combination Wye &amp; 1/10 Bend 45° Elbow Reducing Hub</t>
  </si>
  <si>
    <t>E-504-237</t>
  </si>
  <si>
    <t>12" x 12" x 4" PVC DWV 2-Piece Combination Wye &amp; 1/12 Bend 45° Elbow Reducing Hub</t>
  </si>
  <si>
    <t>E-504-239</t>
  </si>
  <si>
    <t>12" x 12" x 6" PVC DWV 2-Piece Combination Wye &amp; 1/12 Bend 45° Elbow Reducing Hub</t>
  </si>
  <si>
    <t>E-504-173</t>
  </si>
  <si>
    <t>12" x 12" x 8" PVC DWV 2-Piece Combination Wye &amp; 1/12 Bend 45° Elbow Reducing Hub</t>
  </si>
  <si>
    <t>E-504-174</t>
  </si>
  <si>
    <t>12" x 12" x 10" PVC DWV 2-Piece Combination Wye &amp; 1/12 Bend 45° Elbow Reducing Hub</t>
  </si>
  <si>
    <t>E-504-307</t>
  </si>
  <si>
    <t>14" x 14" x 4" PVC DWV 2-Piece Combination Wye &amp; 1/14 Bend 45° Elbow Reducing Hub</t>
  </si>
  <si>
    <t>E-504-303</t>
  </si>
  <si>
    <t>14" x 14" x 6" PVC DWV 2-Piece Combination Wye &amp; 1/14 Bend 45° Elbow Reducing Hub</t>
  </si>
  <si>
    <t>E-504-304</t>
  </si>
  <si>
    <t>14" x 14" x 8" PVC DWV 2-Piece Combination Wye &amp; 1/14 Bend 45° Elbow Reducing Hub</t>
  </si>
  <si>
    <t>E-504-306</t>
  </si>
  <si>
    <t>14" x 14" x 10" PVC DWV 2-Piece Combination Wye &amp; 1/14 Bend 45° Elbow Reducing Hub</t>
  </si>
  <si>
    <t>E-504-298</t>
  </si>
  <si>
    <t>14" x 14" x 12" PVC DWV 2-Piece Combination Wye &amp; 1/14 Bend 45° Elbow Reducing Hub</t>
  </si>
  <si>
    <t>E-504-301</t>
  </si>
  <si>
    <t>16" x 16" x 4" PVC DWV 2-Piece Combination Wye &amp; 1/16 Bend 45° Elbow Reducing Hub</t>
  </si>
  <si>
    <t>E-504-305</t>
  </si>
  <si>
    <t>16" x 16" x 6" PVC DWV 2-Piece Combination Wye &amp; 1/16 Bend 45° Elbow Reducing Hub</t>
  </si>
  <si>
    <t>E-504-302</t>
  </si>
  <si>
    <t>16" x 16" x 8" PVC DWV 2-Piece Combination Wye &amp; 1/16 Bend 45° Elbow Reducing Hub</t>
  </si>
  <si>
    <t>E-504-299</t>
  </si>
  <si>
    <t>16" x 16" x 10" PVC DWV 2-Piece Combination Wye &amp; 1/16 Bend 45° Elbow Reducing Hub</t>
  </si>
  <si>
    <t>E-504-300</t>
  </si>
  <si>
    <t>16" x 16" x 12" PVC DWV 2-Piece Combination Wye &amp; 1/16 Bend 45° Elbow Reducing Hub</t>
  </si>
  <si>
    <t>E-504-308</t>
  </si>
  <si>
    <t>16" x 16" x 14" PVC DWV 2-Piece Combination Wye &amp; 1/16 Bend 45° Elbow Reducing Hub</t>
  </si>
  <si>
    <t>16" x 16" x 14"</t>
  </si>
  <si>
    <t>E-600-017</t>
  </si>
  <si>
    <t>10" PVC DWV Wye Hub</t>
  </si>
  <si>
    <t>E-600-023</t>
  </si>
  <si>
    <t>12" PVC DWV Wye Hub</t>
  </si>
  <si>
    <t>E-600-314</t>
  </si>
  <si>
    <t>14" PVC DWV Wye Hub</t>
  </si>
  <si>
    <t>E-600-309</t>
  </si>
  <si>
    <t>16" PVC DWV Wye Hub</t>
  </si>
  <si>
    <t>E-601-240</t>
  </si>
  <si>
    <t>10" x 10" x 4" PVC DWV Wye Reducing Hub</t>
  </si>
  <si>
    <t>E-601-241</t>
  </si>
  <si>
    <t>10" x 10" x 6" PVC DWV Wye Reducing Hub</t>
  </si>
  <si>
    <t>E-601-022</t>
  </si>
  <si>
    <t>10" x 10" x 8" PVC DWV Wye Reducing Hub</t>
  </si>
  <si>
    <t>E-601-242</t>
  </si>
  <si>
    <t>12" x 12" x 4" PVC DWV Wye Reducing Hub</t>
  </si>
  <si>
    <t>E-601-243</t>
  </si>
  <si>
    <t>12" x 12" x 6" PVC DWV Wye Reducing Hub</t>
  </si>
  <si>
    <t>E-601-030</t>
  </si>
  <si>
    <t>12" x 12" x 8" PVC DWV Wye Reducing Hub</t>
  </si>
  <si>
    <t>E-601-029</t>
  </si>
  <si>
    <t>12" x 12" x 10" PVC DWV Wye Reducing Hub</t>
  </si>
  <si>
    <t>E-601-315</t>
  </si>
  <si>
    <t>14" x 14" x 4" PVC DWV Wye Reducing Hub</t>
  </si>
  <si>
    <t>E-601-316</t>
  </si>
  <si>
    <t>14" x 14" x 6" PVC DWV Wye Reducing Hub</t>
  </si>
  <si>
    <t>E-601-317</t>
  </si>
  <si>
    <t>14" x 14" x 8" PVC DWV Wye Reducing Hub</t>
  </si>
  <si>
    <t>E-601-318</t>
  </si>
  <si>
    <t>14" x 14" x 10" PVC DWV Wye Reducing Hub</t>
  </si>
  <si>
    <t>E-601-319</t>
  </si>
  <si>
    <t>14" x 14" x 12" PVC DWV Wye Reducing Hub</t>
  </si>
  <si>
    <t>E-601-311</t>
  </si>
  <si>
    <t>16" x 16" x 4" PVC DWV Wye Reducing Hub</t>
  </si>
  <si>
    <t>E-601-312</t>
  </si>
  <si>
    <t>16" x 16" x 6" PVC DWV Wye Reducing Hub</t>
  </si>
  <si>
    <t>E-601-313</t>
  </si>
  <si>
    <t>16" x 16" x 8" PVC DWV Wye Reducing Hub</t>
  </si>
  <si>
    <t>E-601-310</t>
  </si>
  <si>
    <t>16" x 16" x 10" PVC DWV Wye Reducing Hub</t>
  </si>
  <si>
    <t>E-601-320</t>
  </si>
  <si>
    <t>16" x 16" x 12" PVC DWV Wye Reducing Hub</t>
  </si>
  <si>
    <t>E-601-321</t>
  </si>
  <si>
    <t>16" x 16" x 14" PVC DWV Wye Reducing Hub</t>
  </si>
  <si>
    <t>E-611-324</t>
  </si>
  <si>
    <t>10" PVC DWV Double Wye Hub</t>
  </si>
  <si>
    <t>E-611-325</t>
  </si>
  <si>
    <t>12" PVC DWV Double Wye Hub</t>
  </si>
  <si>
    <t>E-611-326</t>
  </si>
  <si>
    <t>14" PVC DWV Double Wye Hub</t>
  </si>
  <si>
    <t>E-612-329</t>
  </si>
  <si>
    <t>10" x 10" x 4" x 4" PVC DWV Double Wye Reducing Hub</t>
  </si>
  <si>
    <t>E-612-330</t>
  </si>
  <si>
    <t>10" x 10" x 6" x 6" PVC DWV Double Wye Reducing Hub</t>
  </si>
  <si>
    <t>E-612-331</t>
  </si>
  <si>
    <t>10" x 10" x 8" x 8" PVC DWV Double Wye Reducing Hub</t>
  </si>
  <si>
    <t>E-612-332</t>
  </si>
  <si>
    <t>12" x 12" x 4" x 4" PVC DWV Double Wye Reducing Hub</t>
  </si>
  <si>
    <t>E-612-333</t>
  </si>
  <si>
    <t>12" x 12" x 6" x 6" PVC DWV Double Wye Reducing Hub</t>
  </si>
  <si>
    <t>E-612-334</t>
  </si>
  <si>
    <t>12" x 12" x 8" x 8" PVC DWV Double Wye Reducing Hub</t>
  </si>
  <si>
    <t>E-612-335</t>
  </si>
  <si>
    <t>12" x 12" x 10" x 10" PVC DWV Double Wye Reducing Hub</t>
  </si>
  <si>
    <t>E-612-337</t>
  </si>
  <si>
    <t>14" x 14" x 6" x 6" PVC DWV Double Wye Reducing Hub</t>
  </si>
  <si>
    <t>14" x 14" x 6" x 6"</t>
  </si>
  <si>
    <t>E-612-338</t>
  </si>
  <si>
    <t>14" x 14" x 8" x 8" PVC DWV Double Wye Reducing Hub</t>
  </si>
  <si>
    <t>14" x 14" x 8" x 8"</t>
  </si>
  <si>
    <t>E-612-339</t>
  </si>
  <si>
    <t>14" x 14" x 10" x 10" PVC DWV Double Wye Reducing Hub</t>
  </si>
  <si>
    <t>14" x 14" x 10" x 10"</t>
  </si>
  <si>
    <t>E-612-340</t>
  </si>
  <si>
    <t>14" x 14" x 12" x 12" PVC DWV Double Wye Reducing Hub</t>
  </si>
  <si>
    <t>14" x 14" x 12" x 12"</t>
  </si>
  <si>
    <t>E-612-341</t>
  </si>
  <si>
    <t>16" x 16" x 6" x 6" PVC DWV Double Wye Reducing Hub</t>
  </si>
  <si>
    <t>16" x 16" x 6" x 6"</t>
  </si>
  <si>
    <t>E-612-343</t>
  </si>
  <si>
    <t>16" x 16" x 8" x 8" PVC DWV Double Wye Reducing Hub</t>
  </si>
  <si>
    <t>16" x 16" x 8" x 8"</t>
  </si>
  <si>
    <t>E-612-344</t>
  </si>
  <si>
    <t>16" x 16" x 10" x 10" PVC DWV Double Wye Reducing Hub</t>
  </si>
  <si>
    <t>16" x 16" x 10" x 10"</t>
  </si>
  <si>
    <t>E-612-345</t>
  </si>
  <si>
    <t>16" x 16" x 12" x 12" PVC DWV Double Wye Reducing Hub</t>
  </si>
  <si>
    <t>16" x 16" x 12" x 12"</t>
  </si>
  <si>
    <t>E-612-346</t>
  </si>
  <si>
    <t>16" x 16" x 14" x 14" PVC DWV Double Wye Reducing Hub</t>
  </si>
  <si>
    <t>16" x 16" x 14" x 14"</t>
  </si>
  <si>
    <t>call for pricing</t>
  </si>
  <si>
    <t>PVC-SCH40</t>
  </si>
  <si>
    <t>E401-005</t>
  </si>
  <si>
    <t xml:space="preserve">1/2" </t>
  </si>
  <si>
    <t>Socket x Socket x Socket</t>
  </si>
  <si>
    <t>E401-007</t>
  </si>
  <si>
    <t xml:space="preserve">3/4" </t>
  </si>
  <si>
    <t>E401-010</t>
  </si>
  <si>
    <t xml:space="preserve">1" </t>
  </si>
  <si>
    <t>E401-015</t>
  </si>
  <si>
    <t xml:space="preserve">1-1/2" </t>
  </si>
  <si>
    <t>E401-020</t>
  </si>
  <si>
    <t xml:space="preserve">2" </t>
  </si>
  <si>
    <t>E401-025</t>
  </si>
  <si>
    <t xml:space="preserve">2-1/2" </t>
  </si>
  <si>
    <t>E401-030</t>
  </si>
  <si>
    <t xml:space="preserve">3" </t>
  </si>
  <si>
    <t>E401-040</t>
  </si>
  <si>
    <t xml:space="preserve">4" </t>
  </si>
  <si>
    <t>E401-050</t>
  </si>
  <si>
    <t xml:space="preserve">5" </t>
  </si>
  <si>
    <t>E401-060</t>
  </si>
  <si>
    <t xml:space="preserve">6" </t>
  </si>
  <si>
    <t>E401-080</t>
  </si>
  <si>
    <t xml:space="preserve">8" </t>
  </si>
  <si>
    <t>E401-100</t>
  </si>
  <si>
    <t xml:space="preserve">10" </t>
  </si>
  <si>
    <t>E401-120</t>
  </si>
  <si>
    <t xml:space="preserve">12" </t>
  </si>
  <si>
    <t>E401-101</t>
  </si>
  <si>
    <t xml:space="preserve">3/4" x 1/2" </t>
  </si>
  <si>
    <t>E401-102</t>
  </si>
  <si>
    <t xml:space="preserve">3/4" x 3/4" x 1" </t>
  </si>
  <si>
    <t>E401-130</t>
  </si>
  <si>
    <t xml:space="preserve">1" x 1/2" </t>
  </si>
  <si>
    <t>E401-131</t>
  </si>
  <si>
    <t xml:space="preserve">1" x 3/4" </t>
  </si>
  <si>
    <t>E401-166</t>
  </si>
  <si>
    <t xml:space="preserve">1-1/4" x 1-1/4" x 1/2" </t>
  </si>
  <si>
    <t>E401-167</t>
  </si>
  <si>
    <t xml:space="preserve">1-1/4" x 1-1/4" x 3/4" </t>
  </si>
  <si>
    <t>E401-209</t>
  </si>
  <si>
    <t xml:space="preserve">1-1/2" x 1-1/2" x 1/2" </t>
  </si>
  <si>
    <t>E401-210</t>
  </si>
  <si>
    <t xml:space="preserve">1-1/2" x 1-1/2" x 3/4" </t>
  </si>
  <si>
    <t>E401-211</t>
  </si>
  <si>
    <t xml:space="preserve">1-1/2" x 1-1/2" x 1" </t>
  </si>
  <si>
    <t>E401-213</t>
  </si>
  <si>
    <t xml:space="preserve">1-1/2" x 1-1/2" x 2" </t>
  </si>
  <si>
    <t>E401-247</t>
  </si>
  <si>
    <t xml:space="preserve">2" x 2" x 1/2" </t>
  </si>
  <si>
    <t>E401-248</t>
  </si>
  <si>
    <t xml:space="preserve">2" x 2" x 3/4" </t>
  </si>
  <si>
    <t>E401-249</t>
  </si>
  <si>
    <t xml:space="preserve">2" x 2" x 1" </t>
  </si>
  <si>
    <t>E401-251</t>
  </si>
  <si>
    <t xml:space="preserve">2" x 2" x 1-1/2" </t>
  </si>
  <si>
    <t>E401-289</t>
  </si>
  <si>
    <t xml:space="preserve">2-1/2" x 2-1/2" x 1" </t>
  </si>
  <si>
    <t>E401-334</t>
  </si>
  <si>
    <t xml:space="preserve">3" x 3" x 3/4" </t>
  </si>
  <si>
    <t>E401-335</t>
  </si>
  <si>
    <t xml:space="preserve">3" x 3" x 1" </t>
  </si>
  <si>
    <t>E401-336</t>
  </si>
  <si>
    <t xml:space="preserve">3" x 3" x 1-1/4" </t>
  </si>
  <si>
    <t>E401-337</t>
  </si>
  <si>
    <t xml:space="preserve">3" x 3" x 1-1/2" </t>
  </si>
  <si>
    <t>E401-338</t>
  </si>
  <si>
    <t xml:space="preserve">3" x 3" x 2" </t>
  </si>
  <si>
    <t>E401-416</t>
  </si>
  <si>
    <t xml:space="preserve">4" x 4" x 3/4" </t>
  </si>
  <si>
    <t>E401-417</t>
  </si>
  <si>
    <t xml:space="preserve">4" x 4" x 1" </t>
  </si>
  <si>
    <t>E401-420</t>
  </si>
  <si>
    <t xml:space="preserve">4" x 4" x 2" </t>
  </si>
  <si>
    <t>E401-422</t>
  </si>
  <si>
    <t xml:space="preserve">4" x 4" x 3" </t>
  </si>
  <si>
    <t>E401-486</t>
  </si>
  <si>
    <t xml:space="preserve">5" x 5" x 2" </t>
  </si>
  <si>
    <t>E401-490</t>
  </si>
  <si>
    <t xml:space="preserve">5" x 5" x 4" </t>
  </si>
  <si>
    <t>E401-528</t>
  </si>
  <si>
    <t xml:space="preserve">6" x 6" x 2" </t>
  </si>
  <si>
    <t>E401-530</t>
  </si>
  <si>
    <t xml:space="preserve">6" x 6" x 3" </t>
  </si>
  <si>
    <t>E401-532</t>
  </si>
  <si>
    <t xml:space="preserve">6" x 6" x 4" </t>
  </si>
  <si>
    <t>E401-578</t>
  </si>
  <si>
    <t xml:space="preserve">8" x 8" x 2" </t>
  </si>
  <si>
    <t>E401-580</t>
  </si>
  <si>
    <t xml:space="preserve">8" x 8" x 3" </t>
  </si>
  <si>
    <t>E401-582</t>
  </si>
  <si>
    <t xml:space="preserve">8" x 8" x 4" </t>
  </si>
  <si>
    <t>E401-585</t>
  </si>
  <si>
    <t xml:space="preserve">8" x 8" x 6" </t>
  </si>
  <si>
    <t>E402-005</t>
  </si>
  <si>
    <t>Socket x Socket x FPT</t>
  </si>
  <si>
    <t>E402-007</t>
  </si>
  <si>
    <t>E402-010</t>
  </si>
  <si>
    <t>E402-015</t>
  </si>
  <si>
    <t>E402-020</t>
  </si>
  <si>
    <t>E402-030</t>
  </si>
  <si>
    <t>E402-040</t>
  </si>
  <si>
    <t>E402-071</t>
  </si>
  <si>
    <t xml:space="preserve">1/2" x 1/2" x 1/8" </t>
  </si>
  <si>
    <t>E402-101</t>
  </si>
  <si>
    <t xml:space="preserve">3/4" x 3/4" x 1/2" </t>
  </si>
  <si>
    <t>E402-130</t>
  </si>
  <si>
    <t xml:space="preserve">1" x 1" x 1/2" </t>
  </si>
  <si>
    <t>E402-131</t>
  </si>
  <si>
    <t xml:space="preserve">1" x 1" x 3/4" </t>
  </si>
  <si>
    <t>E402-166</t>
  </si>
  <si>
    <t>E402-167</t>
  </si>
  <si>
    <t>E402-168</t>
  </si>
  <si>
    <t xml:space="preserve">1-1/4" x 1-1/4" x 1" </t>
  </si>
  <si>
    <t>E402-209</t>
  </si>
  <si>
    <t>E402-210</t>
  </si>
  <si>
    <t>E402-211</t>
  </si>
  <si>
    <t>E402-247</t>
  </si>
  <si>
    <t>E402-248</t>
  </si>
  <si>
    <t>E402-249</t>
  </si>
  <si>
    <t>E402-251</t>
  </si>
  <si>
    <t>E402-335</t>
  </si>
  <si>
    <t>E402-422</t>
  </si>
  <si>
    <t>E402-528</t>
  </si>
  <si>
    <t>E402-532</t>
  </si>
  <si>
    <t>E402-582</t>
  </si>
  <si>
    <t>E405-005</t>
  </si>
  <si>
    <t>1/2" SCH. 40 PVC Tee FPT x FPT x FPT</t>
  </si>
  <si>
    <t>1/2"</t>
  </si>
  <si>
    <t>E405-010</t>
  </si>
  <si>
    <t>1" SCH. 40 PVC Tee FPT x FPT x FPT</t>
  </si>
  <si>
    <t>E405-012</t>
  </si>
  <si>
    <t>1-1/4" SCH. 40 PVC Tee FPT x FPT x FPT</t>
  </si>
  <si>
    <t>E405-015</t>
  </si>
  <si>
    <t>1-1/2" SCH. 40 PVC Tee FPT x FPT x FPT</t>
  </si>
  <si>
    <t>E405-020</t>
  </si>
  <si>
    <t>2" SCH. 40 PVC Tee FPT x FPT x FPT</t>
  </si>
  <si>
    <t>E406-005</t>
  </si>
  <si>
    <t>Socket x Socket</t>
  </si>
  <si>
    <t>E406-007</t>
  </si>
  <si>
    <t>E406-010</t>
  </si>
  <si>
    <t>E406-012</t>
  </si>
  <si>
    <t xml:space="preserve">1-1/4" </t>
  </si>
  <si>
    <t>E406-015</t>
  </si>
  <si>
    <t>E406-020</t>
  </si>
  <si>
    <t>E406-025</t>
  </si>
  <si>
    <t>E406-030</t>
  </si>
  <si>
    <t>E406-040</t>
  </si>
  <si>
    <t>E406-050</t>
  </si>
  <si>
    <t>E406-060</t>
  </si>
  <si>
    <t>E406-080</t>
  </si>
  <si>
    <t>E406-100</t>
  </si>
  <si>
    <t>E406-120</t>
  </si>
  <si>
    <t>E406-101</t>
  </si>
  <si>
    <t>E406-130</t>
  </si>
  <si>
    <t>E406-131</t>
  </si>
  <si>
    <t>E406-251</t>
  </si>
  <si>
    <t xml:space="preserve">2" x 1-1/2" </t>
  </si>
  <si>
    <t>E406-015SW</t>
  </si>
  <si>
    <t>E406-020SW</t>
  </si>
  <si>
    <t>E409-015SW</t>
  </si>
  <si>
    <t>Socket x Spigot</t>
  </si>
  <si>
    <t>E409-020SW</t>
  </si>
  <si>
    <t>E407-005</t>
  </si>
  <si>
    <t>Socket x FPT</t>
  </si>
  <si>
    <t>E407-010</t>
  </si>
  <si>
    <t>E407-015</t>
  </si>
  <si>
    <t>E407-020</t>
  </si>
  <si>
    <t>E407-030</t>
  </si>
  <si>
    <t>E407-040</t>
  </si>
  <si>
    <t>E407-101</t>
  </si>
  <si>
    <t>E407-130</t>
  </si>
  <si>
    <t>E407-131</t>
  </si>
  <si>
    <t>E407-211</t>
  </si>
  <si>
    <t xml:space="preserve">1-1/2" x 1" </t>
  </si>
  <si>
    <t>E408-005</t>
  </si>
  <si>
    <t>1/2" SCH. 40 PVC 90° Elbow FPT x FPT</t>
  </si>
  <si>
    <t>FPT x FPT</t>
  </si>
  <si>
    <t>E408-010</t>
  </si>
  <si>
    <t>1" SCH. 40 PVC 90° Elbow FPT x FPT</t>
  </si>
  <si>
    <t>E408-015</t>
  </si>
  <si>
    <t>1-1/2" SCH. 40 PVC 90° Elbow FPT x FPT</t>
  </si>
  <si>
    <t>E409-005</t>
  </si>
  <si>
    <t>Spigot x Socket</t>
  </si>
  <si>
    <t>E409-007</t>
  </si>
  <si>
    <t>E409-010</t>
  </si>
  <si>
    <t>E409-012</t>
  </si>
  <si>
    <t>E409-015</t>
  </si>
  <si>
    <t>E409-020</t>
  </si>
  <si>
    <t>E410-005</t>
  </si>
  <si>
    <t>MPT x Socket</t>
  </si>
  <si>
    <t>E410-007</t>
  </si>
  <si>
    <t>E410-010</t>
  </si>
  <si>
    <t>E410-012</t>
  </si>
  <si>
    <t>E410-015</t>
  </si>
  <si>
    <t>E410-020</t>
  </si>
  <si>
    <t>E410-102</t>
  </si>
  <si>
    <t xml:space="preserve">3/4" x 1" </t>
  </si>
  <si>
    <t>E411-010</t>
  </si>
  <si>
    <t>E412-005</t>
  </si>
  <si>
    <t>1/2" SCH. 40 PVC 90° Street Elbow MPT x FPT</t>
  </si>
  <si>
    <t>MPT x FPT</t>
  </si>
  <si>
    <t>E412-006</t>
  </si>
  <si>
    <t>1/2" SCH. 40 PVC 90° Street Elbow MPT x FPT Marlex</t>
  </si>
  <si>
    <t>MPT x FPT Marlex</t>
  </si>
  <si>
    <t>E412-008</t>
  </si>
  <si>
    <t>3/4" SCH. 40 PVC 90° Street Elbow MPT x FPT Marlex</t>
  </si>
  <si>
    <t>E412-010</t>
  </si>
  <si>
    <t>1" SCH. 40 PVC 90° Street Elbow MPT x FPT</t>
  </si>
  <si>
    <t>E412-011</t>
  </si>
  <si>
    <t>1" SCH. 40 PVC 90° Street Elbow MPT x FPT Marlex</t>
  </si>
  <si>
    <t>E412-015</t>
  </si>
  <si>
    <t>1-1/2" SCH. 40 PVC 90° Street Elbow MPT x FPT</t>
  </si>
  <si>
    <t>E412-020</t>
  </si>
  <si>
    <t>2" SCH. 40 PVC 90° Street Elbow MPT x FPT</t>
  </si>
  <si>
    <t>E413-005</t>
  </si>
  <si>
    <t>E414-101</t>
  </si>
  <si>
    <t>E417-005</t>
  </si>
  <si>
    <t>E417-007</t>
  </si>
  <si>
    <t>E417-010</t>
  </si>
  <si>
    <t>E417-012</t>
  </si>
  <si>
    <t>E417-015</t>
  </si>
  <si>
    <t>E417-020</t>
  </si>
  <si>
    <t>E417-025</t>
  </si>
  <si>
    <t>E417-030</t>
  </si>
  <si>
    <t>E417-040</t>
  </si>
  <si>
    <t>E417-050</t>
  </si>
  <si>
    <t>E417-060</t>
  </si>
  <si>
    <t>E417-080</t>
  </si>
  <si>
    <t>E417-100</t>
  </si>
  <si>
    <t>E417-120</t>
  </si>
  <si>
    <t>E420-005</t>
  </si>
  <si>
    <t>All Socket</t>
  </si>
  <si>
    <t>E420-007</t>
  </si>
  <si>
    <t>E420-010</t>
  </si>
  <si>
    <t>E420-020</t>
  </si>
  <si>
    <t>E427-015</t>
  </si>
  <si>
    <t>E427-020</t>
  </si>
  <si>
    <t>E429-005</t>
  </si>
  <si>
    <t>E429-006</t>
  </si>
  <si>
    <t>Socket x Socket Nested</t>
  </si>
  <si>
    <t>E429-007</t>
  </si>
  <si>
    <t>E429-010</t>
  </si>
  <si>
    <t>E429-012</t>
  </si>
  <si>
    <t>E429-015</t>
  </si>
  <si>
    <t>E429-020</t>
  </si>
  <si>
    <t>E429-025</t>
  </si>
  <si>
    <t>E429-030</t>
  </si>
  <si>
    <t>E429-040</t>
  </si>
  <si>
    <t>E429-050</t>
  </si>
  <si>
    <t>E429-060</t>
  </si>
  <si>
    <t>E429-080</t>
  </si>
  <si>
    <t>E429-100</t>
  </si>
  <si>
    <t>ES429-015</t>
  </si>
  <si>
    <t>ES429-020</t>
  </si>
  <si>
    <t>E429-101</t>
  </si>
  <si>
    <t>E429-131</t>
  </si>
  <si>
    <t>E429-211</t>
  </si>
  <si>
    <t>E429-251</t>
  </si>
  <si>
    <t>E430-005</t>
  </si>
  <si>
    <t>1/2" SCH. 40 PVC Threaded Coupling FPT x FPT</t>
  </si>
  <si>
    <t>E430-101</t>
  </si>
  <si>
    <t>3/4" x 1/2" SCH. 40 PVC Reducing Threaded Coupling FPT x FPT</t>
  </si>
  <si>
    <t>E430-131</t>
  </si>
  <si>
    <t>1" x 3/4" SCH. 40 PVC Reducing Threaded Coupling FPT x FPT</t>
  </si>
  <si>
    <t>E430-212</t>
  </si>
  <si>
    <t>1-1/2" x 1-1/4" SCH. 40 PVC Reducing Thread Coupling FPT x FPT</t>
  </si>
  <si>
    <t xml:space="preserve">1-1/2" x 1-1/4" </t>
  </si>
  <si>
    <t>E430-251</t>
  </si>
  <si>
    <t>2" x 1-1/2" SCH. 40 PVC Reducing Threaded Coupling FPT x FPT</t>
  </si>
  <si>
    <t>E433-007</t>
  </si>
  <si>
    <t>E433-010</t>
  </si>
  <si>
    <t>E433-015</t>
  </si>
  <si>
    <t>E433-020</t>
  </si>
  <si>
    <t>E435-005</t>
  </si>
  <si>
    <t>E435-007</t>
  </si>
  <si>
    <t>E435-010</t>
  </si>
  <si>
    <t>E435-012</t>
  </si>
  <si>
    <t>E435-015</t>
  </si>
  <si>
    <t>E435-020</t>
  </si>
  <si>
    <t>E435-025</t>
  </si>
  <si>
    <t>E435-030</t>
  </si>
  <si>
    <t>E435-040</t>
  </si>
  <si>
    <t>E435-074</t>
  </si>
  <si>
    <t xml:space="preserve">1/2" x 3/4" </t>
  </si>
  <si>
    <t>E435-101</t>
  </si>
  <si>
    <t>E435-130</t>
  </si>
  <si>
    <t>E435-131</t>
  </si>
  <si>
    <t>E435-213</t>
  </si>
  <si>
    <t xml:space="preserve">1-1/2" x 2" </t>
  </si>
  <si>
    <t>E436-005</t>
  </si>
  <si>
    <t>E436-007</t>
  </si>
  <si>
    <t>E436-010</t>
  </si>
  <si>
    <t>E436-012</t>
  </si>
  <si>
    <t>E436-015</t>
  </si>
  <si>
    <t>E436-020</t>
  </si>
  <si>
    <t>E436-030</t>
  </si>
  <si>
    <t>E436-040</t>
  </si>
  <si>
    <t>E436-074</t>
  </si>
  <si>
    <t>E436-075</t>
  </si>
  <si>
    <t xml:space="preserve">1/2" x 1" </t>
  </si>
  <si>
    <t>E436-101</t>
  </si>
  <si>
    <t>E436-102</t>
  </si>
  <si>
    <t>E436-103</t>
  </si>
  <si>
    <t xml:space="preserve">3/4" x 1-1/4" </t>
  </si>
  <si>
    <t>E436-131</t>
  </si>
  <si>
    <t>E436-132</t>
  </si>
  <si>
    <t xml:space="preserve">1" x 1-1/4" </t>
  </si>
  <si>
    <t>E436-168</t>
  </si>
  <si>
    <t xml:space="preserve">1-1/4" x 1" </t>
  </si>
  <si>
    <t>E436-169</t>
  </si>
  <si>
    <t xml:space="preserve">1-1/4" x 1-1/2" </t>
  </si>
  <si>
    <t>E436-211-2</t>
  </si>
  <si>
    <t>E436-212</t>
  </si>
  <si>
    <t>E436-213</t>
  </si>
  <si>
    <t>E436-251-2</t>
  </si>
  <si>
    <t>E436-341</t>
  </si>
  <si>
    <t xml:space="preserve">3" x 4" </t>
  </si>
  <si>
    <t>E437-101</t>
  </si>
  <si>
    <t>E437-130</t>
  </si>
  <si>
    <t>E437-131</t>
  </si>
  <si>
    <t>E437-167</t>
  </si>
  <si>
    <t xml:space="preserve">1-1/4" x 3/4" </t>
  </si>
  <si>
    <t>E437-168</t>
  </si>
  <si>
    <t>E437-209</t>
  </si>
  <si>
    <t xml:space="preserve">1-1/2" x 1/2" </t>
  </si>
  <si>
    <t>E437-210</t>
  </si>
  <si>
    <t xml:space="preserve">1-1/2" x 3/4" </t>
  </si>
  <si>
    <t>E437-211</t>
  </si>
  <si>
    <t>E437-212</t>
  </si>
  <si>
    <t>E437-247</t>
  </si>
  <si>
    <t xml:space="preserve">2" x 1/2" </t>
  </si>
  <si>
    <t>E437-248</t>
  </si>
  <si>
    <t xml:space="preserve">2" x 3/4" </t>
  </si>
  <si>
    <t>E437-249</t>
  </si>
  <si>
    <t xml:space="preserve">2" x 1" </t>
  </si>
  <si>
    <t>E437-251</t>
  </si>
  <si>
    <t>E437-288</t>
  </si>
  <si>
    <t xml:space="preserve">2-1/2" x 3/4" </t>
  </si>
  <si>
    <t>E437-291</t>
  </si>
  <si>
    <t xml:space="preserve">2-1/2" x 1-1/2" </t>
  </si>
  <si>
    <t>E437-292</t>
  </si>
  <si>
    <t xml:space="preserve">2-1/2" x 2" </t>
  </si>
  <si>
    <t>E437-335</t>
  </si>
  <si>
    <t xml:space="preserve">3" x 1" </t>
  </si>
  <si>
    <t>E437-337</t>
  </si>
  <si>
    <t xml:space="preserve">3" x 1-1/2" </t>
  </si>
  <si>
    <t>E437-338</t>
  </si>
  <si>
    <t xml:space="preserve">3" x 2" </t>
  </si>
  <si>
    <t>E437-339</t>
  </si>
  <si>
    <t xml:space="preserve">3" x 2-1/2" </t>
  </si>
  <si>
    <t>E437-420</t>
  </si>
  <si>
    <t xml:space="preserve">4" x 2" </t>
  </si>
  <si>
    <t>E437-422</t>
  </si>
  <si>
    <t xml:space="preserve">4" x 3" </t>
  </si>
  <si>
    <t>E437-488</t>
  </si>
  <si>
    <t xml:space="preserve">5" x 3" </t>
  </si>
  <si>
    <t>E437-490</t>
  </si>
  <si>
    <t xml:space="preserve">5" x 4" </t>
  </si>
  <si>
    <t>E437-528</t>
  </si>
  <si>
    <t xml:space="preserve">6" x 2" </t>
  </si>
  <si>
    <t>E437-530</t>
  </si>
  <si>
    <t xml:space="preserve">6" x 3" </t>
  </si>
  <si>
    <t>E437-532</t>
  </si>
  <si>
    <t xml:space="preserve">6" x 4" </t>
  </si>
  <si>
    <t>E437-534</t>
  </si>
  <si>
    <t xml:space="preserve">6" x 5" </t>
  </si>
  <si>
    <t>E437-578</t>
  </si>
  <si>
    <t xml:space="preserve">8" x 2" </t>
  </si>
  <si>
    <t>E437-582</t>
  </si>
  <si>
    <t xml:space="preserve">8" x 4" </t>
  </si>
  <si>
    <t>E437-585</t>
  </si>
  <si>
    <t xml:space="preserve">8" x 6" </t>
  </si>
  <si>
    <t>E437-626</t>
  </si>
  <si>
    <t xml:space="preserve">10" x 6" </t>
  </si>
  <si>
    <t>E437-628</t>
  </si>
  <si>
    <t xml:space="preserve">10" x 8" </t>
  </si>
  <si>
    <t>E437-666</t>
  </si>
  <si>
    <t xml:space="preserve">12" x 6" </t>
  </si>
  <si>
    <t>E437-668</t>
  </si>
  <si>
    <t xml:space="preserve">12" x 8" </t>
  </si>
  <si>
    <t>E437-670</t>
  </si>
  <si>
    <t xml:space="preserve">12" x 10" </t>
  </si>
  <si>
    <t>E438-071</t>
  </si>
  <si>
    <t xml:space="preserve">1/2" x 1/8" </t>
  </si>
  <si>
    <t>E438-072</t>
  </si>
  <si>
    <t xml:space="preserve">1/2" x 1/4" </t>
  </si>
  <si>
    <t>E438-073</t>
  </si>
  <si>
    <t xml:space="preserve">1/2" x 3/8" </t>
  </si>
  <si>
    <t>E438-098</t>
  </si>
  <si>
    <t xml:space="preserve">3/4" x 1/4" </t>
  </si>
  <si>
    <t>E438-101</t>
  </si>
  <si>
    <t>E438-128</t>
  </si>
  <si>
    <t xml:space="preserve">1" x 1/4" </t>
  </si>
  <si>
    <t>E438-130</t>
  </si>
  <si>
    <t>E438-131</t>
  </si>
  <si>
    <t>E438-166</t>
  </si>
  <si>
    <t xml:space="preserve">1-1/4" x 1/2" </t>
  </si>
  <si>
    <t>E438-167</t>
  </si>
  <si>
    <t>E438-168</t>
  </si>
  <si>
    <t>E438-209</t>
  </si>
  <si>
    <t>E438-210</t>
  </si>
  <si>
    <t>E438-211</t>
  </si>
  <si>
    <t>E438-212</t>
  </si>
  <si>
    <t>E438-247</t>
  </si>
  <si>
    <t>E438-248</t>
  </si>
  <si>
    <t>E438-249</t>
  </si>
  <si>
    <t>E438-250</t>
  </si>
  <si>
    <t xml:space="preserve">2" x 1-1/4" </t>
  </si>
  <si>
    <t>E438-251</t>
  </si>
  <si>
    <t>E438-335</t>
  </si>
  <si>
    <t>E438-338</t>
  </si>
  <si>
    <t>E438-417</t>
  </si>
  <si>
    <t xml:space="preserve">4" x 1" </t>
  </si>
  <si>
    <t>E438-420</t>
  </si>
  <si>
    <t>E438-422</t>
  </si>
  <si>
    <t>E439-072</t>
  </si>
  <si>
    <t>1/2" x 1/4" SCH. 40 PVC Bushing MPT x FPT</t>
  </si>
  <si>
    <t>E439-073</t>
  </si>
  <si>
    <t>1/2" x 3/8" SCH. 40 PVC Bushing MPT x FPT</t>
  </si>
  <si>
    <t>E439-101</t>
  </si>
  <si>
    <t>3/4" x 1/2" SCH. 40 PVC Bushing MPT x FPT</t>
  </si>
  <si>
    <t>E439-130</t>
  </si>
  <si>
    <t>1" x 1/2" SCH. 40 PVC Bushing MPT x FPT</t>
  </si>
  <si>
    <t>E439-131</t>
  </si>
  <si>
    <t>1" x 3/4" SCH. 40 PVC Bushing MPT x FPT</t>
  </si>
  <si>
    <t>E439-167</t>
  </si>
  <si>
    <t>1-1/4" x 3/4" SCH. 40 PVC Bushing MPT x FPT</t>
  </si>
  <si>
    <t>E439-168</t>
  </si>
  <si>
    <t>1-1/4" x 1" SCH. 40 PVC Bushing MPT x FPT</t>
  </si>
  <si>
    <t>E439-209</t>
  </si>
  <si>
    <t>1-1/2" x 1/2" SCH. 40 PVC Bushing MPT x FPT</t>
  </si>
  <si>
    <t>E439-210</t>
  </si>
  <si>
    <t>1-1/2" x 3/4" SCH. 40 PVC Bushing MPT x FPT</t>
  </si>
  <si>
    <t>E439-211</t>
  </si>
  <si>
    <t>1-1/2" x 1" SCH. 40 PVC Bushing MPT x FPT</t>
  </si>
  <si>
    <t>E439-212</t>
  </si>
  <si>
    <t>1-1/2" x 1-1/4" SCH. 40 PVC Bushing MPT x FPT</t>
  </si>
  <si>
    <t>E439-251</t>
  </si>
  <si>
    <t>2" x 1-1/2" SCH. 40 PVC Bushing MPT x FPT</t>
  </si>
  <si>
    <t>E447-005</t>
  </si>
  <si>
    <t>Socket</t>
  </si>
  <si>
    <t>E447-007</t>
  </si>
  <si>
    <t>E447-010</t>
  </si>
  <si>
    <t>E447-012</t>
  </si>
  <si>
    <t>E447-015</t>
  </si>
  <si>
    <t>E447-020</t>
  </si>
  <si>
    <t>E447-025</t>
  </si>
  <si>
    <t>E447-030</t>
  </si>
  <si>
    <t>E447-040</t>
  </si>
  <si>
    <t>E447-050</t>
  </si>
  <si>
    <t>E447-060</t>
  </si>
  <si>
    <t>E447-080</t>
  </si>
  <si>
    <t>E447-100</t>
  </si>
  <si>
    <t>E447-120</t>
  </si>
  <si>
    <t>E448-005</t>
  </si>
  <si>
    <t>1/2" SCH. 40 PVC End Cap FPT</t>
  </si>
  <si>
    <t>FPT</t>
  </si>
  <si>
    <t>E448-007</t>
  </si>
  <si>
    <t>3/4" SCH. 40 PVC End Cap FPT</t>
  </si>
  <si>
    <t>E448-010</t>
  </si>
  <si>
    <t>1" SCH. 40 PVC End Cap FPT</t>
  </si>
  <si>
    <t>E448-012</t>
  </si>
  <si>
    <t>1-1/4" SCH. 40 PVC End Cap FPT</t>
  </si>
  <si>
    <t>E448-015</t>
  </si>
  <si>
    <t>1-1/2" SCH. 40 PVC End Cap FPT</t>
  </si>
  <si>
    <t>E448-020</t>
  </si>
  <si>
    <t>2" SCH. 40 PVC End Cap FPT</t>
  </si>
  <si>
    <t>E448-025</t>
  </si>
  <si>
    <t>2-1/2" SCH. 40 PVC End Cap FPT</t>
  </si>
  <si>
    <t>E448-030</t>
  </si>
  <si>
    <t>3" SCH. 40 PVC End Cap FPT</t>
  </si>
  <si>
    <t>E448-040</t>
  </si>
  <si>
    <t>4" SCH. 40 PVC End Cap FPT</t>
  </si>
  <si>
    <t>E449-005</t>
  </si>
  <si>
    <t>SPG</t>
  </si>
  <si>
    <t>E449-007</t>
  </si>
  <si>
    <t>E449-010</t>
  </si>
  <si>
    <t>E449-015</t>
  </si>
  <si>
    <t>E449-020</t>
  </si>
  <si>
    <t>E449-040</t>
  </si>
  <si>
    <t>E450-002</t>
  </si>
  <si>
    <t>1/4" SCH. 40 PVC Plug MPT</t>
  </si>
  <si>
    <t xml:space="preserve">1/4" </t>
  </si>
  <si>
    <t>E450-005</t>
  </si>
  <si>
    <t>1/2" SCH. 40 PVC Plug MPT</t>
  </si>
  <si>
    <t>E450-007</t>
  </si>
  <si>
    <t>3/4" SCH. 40 PVC Plug MPT</t>
  </si>
  <si>
    <t>E450-010</t>
  </si>
  <si>
    <t>1" SCH. 40 PVC Plug MPT</t>
  </si>
  <si>
    <t>E450-012</t>
  </si>
  <si>
    <t>1-1/4" SCH. 40 PVC Plug MPT</t>
  </si>
  <si>
    <t>E450-015</t>
  </si>
  <si>
    <t>1-1/2" SCH. 40 PVC Plug MPT</t>
  </si>
  <si>
    <t>E450-020</t>
  </si>
  <si>
    <t>2" SCH. 40 PVC Plug MPT</t>
  </si>
  <si>
    <t>E450-030</t>
  </si>
  <si>
    <t>3" SCH. 40 PVC Plug MPT</t>
  </si>
  <si>
    <t>E457-005</t>
  </si>
  <si>
    <t>E457-007</t>
  </si>
  <si>
    <t>E457-010</t>
  </si>
  <si>
    <t>E457-012</t>
  </si>
  <si>
    <t>E457-015</t>
  </si>
  <si>
    <t>E457-020</t>
  </si>
  <si>
    <t>E457-025</t>
  </si>
  <si>
    <t>E457-030</t>
  </si>
  <si>
    <t>E457-040</t>
  </si>
  <si>
    <t>E458-005</t>
  </si>
  <si>
    <t>1/2" SCH. 40 PVC Union FPT x FPT</t>
  </si>
  <si>
    <t>E458-007</t>
  </si>
  <si>
    <t>3/4" SCH. 40 PVC Union FPT x FPT</t>
  </si>
  <si>
    <t>E458-010</t>
  </si>
  <si>
    <t>1" SCH. 40 PVC Union FPT x FPT</t>
  </si>
  <si>
    <t>E458-012</t>
  </si>
  <si>
    <t>1-1/4" SCH. 40 PVC Union FPT x FPT</t>
  </si>
  <si>
    <t>E458-015</t>
  </si>
  <si>
    <t>1-1/2" SCH. 40 PVC Union FPT x FPT</t>
  </si>
  <si>
    <t>E458-020</t>
  </si>
  <si>
    <t>2" SCH. 40 PVC Union FPT x FPT</t>
  </si>
  <si>
    <t>E458-030</t>
  </si>
  <si>
    <t>3" SCH. 40 PVC Union FPT x FPT</t>
  </si>
  <si>
    <t>E459-015</t>
  </si>
  <si>
    <t>E459-020</t>
  </si>
  <si>
    <t>E463-007</t>
  </si>
  <si>
    <t>Snap x Socket</t>
  </si>
  <si>
    <t>E463-010</t>
  </si>
  <si>
    <t>E463-015</t>
  </si>
  <si>
    <t>E463-030</t>
  </si>
  <si>
    <t>E463-040</t>
  </si>
  <si>
    <t>E463-130</t>
  </si>
  <si>
    <t>E464-101</t>
  </si>
  <si>
    <t>3/4" x 1/2" SCH. 40 PVC Snap Tee Snap x FPT</t>
  </si>
  <si>
    <t>Snap x FPT</t>
  </si>
  <si>
    <t>E464-130</t>
  </si>
  <si>
    <t>1" x 1/2" SCH. 40 PVC Snap Tee Snap x FPT</t>
  </si>
  <si>
    <t>E474-015</t>
  </si>
  <si>
    <t>Insert x Socket</t>
  </si>
  <si>
    <t>E474-020</t>
  </si>
  <si>
    <t>E475-010</t>
  </si>
  <si>
    <t>Socket x Spigot x MPT</t>
  </si>
  <si>
    <t>E475-131</t>
  </si>
  <si>
    <t>E477-020</t>
  </si>
  <si>
    <t>E477-040</t>
  </si>
  <si>
    <t>E477-060</t>
  </si>
  <si>
    <t>E478-007</t>
  </si>
  <si>
    <t>E478-010</t>
  </si>
  <si>
    <t>E478-020</t>
  </si>
  <si>
    <t>E478-040</t>
  </si>
  <si>
    <t>E479-020</t>
  </si>
  <si>
    <t>E479-030</t>
  </si>
  <si>
    <t>E479-040</t>
  </si>
  <si>
    <t>E488-007</t>
  </si>
  <si>
    <t xml:space="preserve">3/4" SCH. 40 PVC Running Trap </t>
  </si>
  <si>
    <t>Spigot x Spigot</t>
  </si>
  <si>
    <t>E489-007</t>
  </si>
  <si>
    <t xml:space="preserve">3/4" SCH. 40 PVC P-Trap </t>
  </si>
  <si>
    <t>1/2" SCH. 40 PVC Tee SOC x SOC x SOC</t>
  </si>
  <si>
    <t>3/4" SCH. 40 PVC Tee SOC x SOC x SOC</t>
  </si>
  <si>
    <t>1" SCH. 40 PVC Tee SOC x SOC x SOC</t>
  </si>
  <si>
    <t>1-1/2" SCH. 40 PVC Tee SOC x SOC x SOC</t>
  </si>
  <si>
    <t>2" SCH. 40 PVC Tee SOC x SOC x SOC</t>
  </si>
  <si>
    <t>3" SCH. 40 PVC Tee SOC x SOC x SOC</t>
  </si>
  <si>
    <t>4" SCH. 40 PVC Tee SOC x SOC x SOC</t>
  </si>
  <si>
    <t>5" SCH. 40 PVC Tee SOC x SOC x SOC</t>
  </si>
  <si>
    <t>6" SCH. 40 PVC Tee SOC x SOC x SOC</t>
  </si>
  <si>
    <t>8" SCH. 40 PVC Tee SOC x SOC x SOC</t>
  </si>
  <si>
    <t>10" SCH. 40 PVC Tee SOC x SOC x SOC</t>
  </si>
  <si>
    <t>12" SCH. 40 PVC Tee SOC x SOC x SOC</t>
  </si>
  <si>
    <t>3/4" x 1/2" SCH. 40 PVC Reducing Tee SOC x SOC x SOC</t>
  </si>
  <si>
    <t>3/4" x 3/4" x 1" SCH. 40 PVC Reducing Tee SOC x SOC x SOC</t>
  </si>
  <si>
    <t>1" x 1/2" SCH. 40 PVC Reducing Tee SOC x SOC x SOC</t>
  </si>
  <si>
    <t>1" x 3/4" SCH. 40 PVC Reducing Tee SOC x SOC x SOC</t>
  </si>
  <si>
    <t>1-1/4" x 1-1/4" x 1/2" SCH. 40 PVC Reducing Tee SOC x SOC x SOC</t>
  </si>
  <si>
    <t>1-1/4" x 1-1/4" x 3/4" SCH. 40 PVC Reducing Tee SOC x SOC x SOC</t>
  </si>
  <si>
    <t>1-1/2" x 1-1/2" x 1/2" SCH. 40 PVC Reducing Tee SOC x SOC x SOC</t>
  </si>
  <si>
    <t>1-1/2" x 1-1/2" x 3/4" SCH. 40 PVC Reducing Tee SOC x SOC x SOC</t>
  </si>
  <si>
    <t>1-1/2" x 1-1/2" x 1" SCH. 40 PVC Reducing Tee SOC x SOC x SOC</t>
  </si>
  <si>
    <t>1-1/2" x 1-1/2" x 2" SCH. 40 PVC Reducing Tee SOC x SOC x SOC</t>
  </si>
  <si>
    <t>2" x 2" x 1/2" SCH. 40 PVC Reducing Tee SOC x SOC x SOC</t>
  </si>
  <si>
    <t>2" x 2" x 3/4" SCH. 40 PVC Reducing Tee SOC x SOC x SOC</t>
  </si>
  <si>
    <t>2" x 2" x 1" SCH. 40 PVC Reducing Tee SOC x SOC x SOC</t>
  </si>
  <si>
    <t>2" x 2" x 1-1/2" SCH. 40 PVC Reducing Tee SOC x SOC x SOC</t>
  </si>
  <si>
    <t>2-1/2" x 2-1/2" x 1" SCH. 40 PVC Reducing Tee SOC x SOC x SOC</t>
  </si>
  <si>
    <t>3" x 3" x 3/4" SCH. 40 PVC Reducing Tee SOC x SOC x SOC</t>
  </si>
  <si>
    <t>3" x 3" x 1" SCH. 40 PVC Reducing Tee SOC x SOC x SOC</t>
  </si>
  <si>
    <t>3" x 3" x 1-1/4" SCH. 40 PVC Reducing Tee SOC x SOC x SOC</t>
  </si>
  <si>
    <t>3" x 3" x 1-1/2" SCH. 40 PVC Reducing Tee SOC x SOC x SOC</t>
  </si>
  <si>
    <t>3" x 3" x 2" SCH. 40 PVC Reducing Tee SOC x SOC x SOC</t>
  </si>
  <si>
    <t>4" x 4" x 3/4" SCH. 40 PVC Reducing Tee SOC x SOC x SOC</t>
  </si>
  <si>
    <t>4" x 4" x 1" SCH. 40 PVC Reducing Tee SOC x SOC x SOC</t>
  </si>
  <si>
    <t>4" x 4" x 2" SCH. 40 PVC Reducing Tee SOC x SOC x SOC</t>
  </si>
  <si>
    <t>4" x 4" x 3" SCH. 40 PVC Reducing Tee SOC x SOC x SOC</t>
  </si>
  <si>
    <t>5" x 5" x 2" SCH. 40 PVC Reducing Tee SOC x SOC x SOC</t>
  </si>
  <si>
    <t>5" x 5" x 4" SCH. 40 PVC Reducing Tee SOC x SOC x SOC</t>
  </si>
  <si>
    <t>6" x 6" x 2" SCH. 40 PVC Reducing Tee SOC x SOC x SOC</t>
  </si>
  <si>
    <t>6" x 6" x 3" SCH. 40 PVC Reducing Tee SOC x SOC x SOC</t>
  </si>
  <si>
    <t>6" x 6" x 4" SCH. 40 PVC Reducing Tee SOC x SOC x SOC</t>
  </si>
  <si>
    <t>8" x 8" x 2" SCH. 40 PVC Reducing Tee SOC x SOC x SOC</t>
  </si>
  <si>
    <t>8" x 8" x 3" SCH. 40 PVC Reducing Tee SOC x SOC x SOC</t>
  </si>
  <si>
    <t>8" x 8" x 4" SCH. 40 PVC Reducing Tee SOC x SOC x SOC</t>
  </si>
  <si>
    <t>8" x 8" x 6" SCH. 40 PVC Reducing Tee SOC x SOC x SOC</t>
  </si>
  <si>
    <t>1/2" SCH. 40 PVC Side Outlet 90° Elbow SOC x SOC x SOC</t>
  </si>
  <si>
    <t>2" SCH. 40 PVC Wye SOC x SOC x SOC</t>
  </si>
  <si>
    <t>4" SCH. 40 PVC Wye SOC x SOC x SOC</t>
  </si>
  <si>
    <t>6" SCH. 40 PVC Wye SOC x SOC x SOC</t>
  </si>
  <si>
    <t>1/2" SCH. 40 PVC Tee SOC x SOC x FPT</t>
  </si>
  <si>
    <t>3/4" SCH. 40 PVC Tee SOC x SOC x FPT</t>
  </si>
  <si>
    <t>1" SCH. 40 PVC Tee SOC x SOC x FPT</t>
  </si>
  <si>
    <t>1-1/2" SCH. 40 PVC Tee SOC x SOC x FPT</t>
  </si>
  <si>
    <t>2" SCH. 40 PVC Tee SOC x SOC x FPT</t>
  </si>
  <si>
    <t>3" SCH. 40 PVC Tee SOC x SOC x FPT</t>
  </si>
  <si>
    <t>4" SCH. 40 PVC Tee SOC x SOC x FPT</t>
  </si>
  <si>
    <t>1/2" x 1/2" x 1/8" SCH. 40 PVC Reducing Tee SOC x SOC x FPT</t>
  </si>
  <si>
    <t>3/4" x 3/4" x 1/2" SCH. 40 PVC Reducing Tee SOC x SOC x FPT</t>
  </si>
  <si>
    <t>1" x 1" x 1/2" SCH. 40 PVC Reducing Tee SOC x SOC x FPT</t>
  </si>
  <si>
    <t>1" x 1" x 3/4" SCH. 40 PVC Reducing Tee SOC x SOC x FPT</t>
  </si>
  <si>
    <t>1-1/4" x 1-1/4" x 1/2" SCH. 40 PVC Reducing Tee SOC x SOC x FPT</t>
  </si>
  <si>
    <t>1-1/4" x 1-1/4" x 3/4" SCH. 40 PVC Reducing Tee SOC x SOC x FPT</t>
  </si>
  <si>
    <t>1-1/4" x 1-1/4" x 1" SCH. 40 PVC Reducing Tee SOC x SOC x FPT</t>
  </si>
  <si>
    <t>1-1/2" x 1-1/2" x 1/2" SCH. 40 PVC Reducing Tee SOC x SOC x FPT</t>
  </si>
  <si>
    <t>1-1/2" x 1-1/2" x 3/4" SCH. 40 PVC Reducing Tee SOC x SOC x FPT</t>
  </si>
  <si>
    <t>1-1/2" x 1-1/2" x 1" SCH. 40 PVC Reducing Tee SOC x SOC x FPT</t>
  </si>
  <si>
    <t>2" x 2" x 1/2" SCH. 40 PVC Reducing Tee SOC x SOC x FPT</t>
  </si>
  <si>
    <t>2" x 2" x 3/4" SCH. 40 PVC Reducing Tee SOC x SOC x FPT</t>
  </si>
  <si>
    <t>2" x 2" x 1" SCH. 40 PVC Reducing Tee SOC x SOC x FPT</t>
  </si>
  <si>
    <t>2" x 2" x 1-1/2" SCH. 40 PVC Reducing Tee SOC x SOC x FPT</t>
  </si>
  <si>
    <t>3" x 3" x 1" SCH. 40 PVC Reducing Tee SOC x SOC x FPT</t>
  </si>
  <si>
    <t>4" x 4" x 3" SCH. 40 PVC Reducing Tee SOC x SOC x FPT</t>
  </si>
  <si>
    <t>6" x 6" x 2" SCH. 40 PVC Reducing Tee SOC x SOC x FPT</t>
  </si>
  <si>
    <t>6" x 6" x 4" SCH. 40 PVC Reducing Tee SOC x SOC x FPT</t>
  </si>
  <si>
    <t>8" x 8" x 4" SCH. 40 PVC Reducing Tee SOC x SOC x FPT</t>
  </si>
  <si>
    <t>1/2" SCH. 40 PVC 90° Elbow SOC x SOC</t>
  </si>
  <si>
    <t>3/4" SCH. 40 PVC 90° Elbow SOC x SOC</t>
  </si>
  <si>
    <t>1" SCH. 40 PVC 90° Elbow SOC x SOC</t>
  </si>
  <si>
    <t>1-1/4" SCH. 40 PVC 90° Elbow SOC x SOC</t>
  </si>
  <si>
    <t>1-1/2" SCH. 40 PVC 90° Elbow SOC x SOC</t>
  </si>
  <si>
    <t>2" SCH. 40 PVC 90° Elbow SOC x SOC</t>
  </si>
  <si>
    <t>2-1/2" SCH. 40 PVC 90° Elbow SOC x SOC</t>
  </si>
  <si>
    <t>3" SCH. 40 PVC 90° Elbow SOC x SOC</t>
  </si>
  <si>
    <t>4" SCH. 40 PVC 90° Elbow SOC x SOC</t>
  </si>
  <si>
    <t>5" SCH. 40 PVC 90° Elbow SOC x SOC</t>
  </si>
  <si>
    <t>6" SCH. 40 PVC 90° Elbow SOC x SOC</t>
  </si>
  <si>
    <t>8" SCH. 40 PVC 90° Elbow SOC x SOC</t>
  </si>
  <si>
    <t>10" SCH. 40 PVC 90° Elbow SOC x SOC</t>
  </si>
  <si>
    <t>12" SCH. 40 PVC 90° Elbow SOC x SOC</t>
  </si>
  <si>
    <t>3/4" x 1/2" SCH. 40 PVC Reducing 90° Elbow SOC x SOC</t>
  </si>
  <si>
    <t>1" x 1/2" SCH. 40 PVC Reducing 90° Elbow SOC x SOC</t>
  </si>
  <si>
    <t>1" x 3/4" SCH. 40 PVC Reducing 90° Elbow SOC x SOC</t>
  </si>
  <si>
    <t>2" x 1-1/2" SCH. 40 PVC Reducing 90° Elbow SOC x SOC</t>
  </si>
  <si>
    <t>1-1/2" SCH. 40 PVC SOC x SOC Pool Sweep Elbow</t>
  </si>
  <si>
    <t>2" SCH. 40 PVC SOC x SOC Pool Sweep Elbow</t>
  </si>
  <si>
    <t>1/2" SCH. 40 PVC 90° Elbow SOC x FPT</t>
  </si>
  <si>
    <t>1" SCH. 40 PVC 90° Elbow SOC x FPT</t>
  </si>
  <si>
    <t>1-1/2" SCH. 40 PVC 90° Elbow SOC x FPT</t>
  </si>
  <si>
    <t>2" SCH. 40 PVC 90° Elbow SOC x FPT</t>
  </si>
  <si>
    <t>3" SCH. 40 PVC 90° Elbow SOC x FPT</t>
  </si>
  <si>
    <t>4" SCH. 40 PVC 90° Elbow SOC x FPT</t>
  </si>
  <si>
    <t>3/4" x 1/2" SCH. 40 PVC Reducing 90° Elbow SOC x FPT</t>
  </si>
  <si>
    <t>1" x 1/2" SCH. 40 PVC Reducing 90° Elbow SOC x FPT</t>
  </si>
  <si>
    <t>1" x 3/4" SCH. 40 PVC Reducing 90° Elbow SOC x FPT</t>
  </si>
  <si>
    <t>1-1/2" x 1" SCH. 40 PVC Reducing 90° Elbow SOC x FPT</t>
  </si>
  <si>
    <t>1/2" SCH. 40 PVC 90° Street Elbow MPT x SOC</t>
  </si>
  <si>
    <t>3/4" SCH. 40 PVC 90° Street Elbow MPT x SOC</t>
  </si>
  <si>
    <t>1" SCH. 40 PVC 90° Street Elbow MPT x SOC</t>
  </si>
  <si>
    <t>1-1/4" SCH. 40 PVC 90° Street Elbow MPT x SOC</t>
  </si>
  <si>
    <t>1-1/2" SCH. 40 PVC 90° Street Elbow MPT x SOC</t>
  </si>
  <si>
    <t>2" SCH. 40 PVC 90° Street Elbow MPT x SOC</t>
  </si>
  <si>
    <t>3/4" x 1" SCH. 40 PVC 90° Reducing Street Elbow MPT x SOC</t>
  </si>
  <si>
    <t>3/4" x 3/4" x 1/2" SCH. 40 PVC Side Outlet 90° SOC x SOC x FPT</t>
  </si>
  <si>
    <t>1/2" SCH. 40 PVC 45° Elbow SOC x SOC</t>
  </si>
  <si>
    <t>3/4" SCH. 40 PVC 45° Elbow SOC x SOC</t>
  </si>
  <si>
    <t>1" SCH. 40 PVC 45° Elbow SOC x SOC</t>
  </si>
  <si>
    <t>1-1/4" SCH. 40 PVC 45° Elbow SOC x SOC</t>
  </si>
  <si>
    <t>1-1/2" SCH. 40 PVC 45° Elbow SOC x SOC</t>
  </si>
  <si>
    <t>2" SCH. 40 PVC 45° Elbow SOC x SOC</t>
  </si>
  <si>
    <t>2-1/2" SCH. 40 PVC 45° Elbow SOC x SOC</t>
  </si>
  <si>
    <t>3" SCH. 40 PVC 45° Elbow SOC x SOC</t>
  </si>
  <si>
    <t>4" SCH. 40 PVC 45° Elbow SOC x SOC</t>
  </si>
  <si>
    <t>5" SCH. 40 PVC 45° Elbow SOC x SOC</t>
  </si>
  <si>
    <t>6" SCH. 40 PVC 45° Elbow SOC x SOC</t>
  </si>
  <si>
    <t>8" SCH. 40 PVC 45° Elbow SOC x SOC</t>
  </si>
  <si>
    <t>10" SCH. 40 PVC 45° Elbow SOC x SOC</t>
  </si>
  <si>
    <t>12" SCH. 40 PVC 45° Elbow SOC x SOC</t>
  </si>
  <si>
    <t>1/2" SCH. 40 PVC Cross SOC x SOC x SOC x SOC</t>
  </si>
  <si>
    <t>3/4" SCH. 40 PVC Cross SOC x SOC x SOC x SOC</t>
  </si>
  <si>
    <t>1" SCH. 40 PVC Cross SOC x SOC x SOC x SOC</t>
  </si>
  <si>
    <t>2" SCH. 40 PVC Cross SOC x SOC x SOC x SOC</t>
  </si>
  <si>
    <t>1/2" SCH. 40 PVC Coupling SOC x SOC</t>
  </si>
  <si>
    <t>1/2" SCH. 40 PVC Coupling SOC x SOC Nested</t>
  </si>
  <si>
    <t>3/4" SCH. 40 PVC Coupling SOC x SOC</t>
  </si>
  <si>
    <t>1" SCH. 40 PVC Coupling SOC x SOC</t>
  </si>
  <si>
    <t>1-1/4" SCH. 40 PVC Coupling SOC x SOC</t>
  </si>
  <si>
    <t>1-1/2" SCH. 40 PVC Coupling SOC x SOC</t>
  </si>
  <si>
    <t>2" SCH. 40 PVC Coupling SOC x SOC</t>
  </si>
  <si>
    <t>2-1/2" SCH. 40 PVC Coupling SOC x SOC</t>
  </si>
  <si>
    <t>3" SCH. 40 PVC Coupling SOC x SOC</t>
  </si>
  <si>
    <t>4" SCH. 40 PVC Coupling SOC x SOC</t>
  </si>
  <si>
    <t>5" SCH. 40 PVC Coupling SOC x SOC</t>
  </si>
  <si>
    <t>6" SCH. 40 PVC Coupling SOC x SOC</t>
  </si>
  <si>
    <t>8" SCH. 40 PVC Coupling SOC x SOC</t>
  </si>
  <si>
    <t>10" SCH. 40 PVC Coupling SOC x SOC</t>
  </si>
  <si>
    <t>1-1/2" SCH. 40 PVC Short Coupling SOC x SOC</t>
  </si>
  <si>
    <t>2" SCH. 40 PVC Short Coupling SOC x SOC</t>
  </si>
  <si>
    <t>3/4" x 1/2" SCH. 40 PVC Reducing Coupling SOC x SOC</t>
  </si>
  <si>
    <t>1" x 3/4" SCH. 40 PVC Reducing Coupling SOC x SOC</t>
  </si>
  <si>
    <t>1-1/2" x 1" SCH. 40 PVC Reducing Coupling SOC x SOC</t>
  </si>
  <si>
    <t>2" x 1-1/2" SCH. 40 PVC Reducing Coupling SOC x SOC</t>
  </si>
  <si>
    <t>1/2" SCH. 40 PVC Female Adapter SOC x FPT</t>
  </si>
  <si>
    <t>3/4" SCH. 40 PVC Female Adapter SOC x FPT</t>
  </si>
  <si>
    <t>1" SCH. 40 PVC Female Adapter SOC x FPT</t>
  </si>
  <si>
    <t>1-1/4" SCH. 40 PVC Female Adapter SOC x FPT</t>
  </si>
  <si>
    <t>1-1/2" SCH. 40 PVC Female Adapter SOC x FPT</t>
  </si>
  <si>
    <t>2" SCH. 40 PVC Female Adapter SOC x FPT</t>
  </si>
  <si>
    <t>2-1/2" SCH. 40 PVC Female Adapter SOC x FPT</t>
  </si>
  <si>
    <t>3" SCH. 40 PVC Female Adapter SOC x FPT</t>
  </si>
  <si>
    <t>4" SCH. 40 PVC Female Adapter SOC x FPT</t>
  </si>
  <si>
    <t>1/2" x 3/4" SCH. 40 PVC Reducing Female Adapter SOC x FPT</t>
  </si>
  <si>
    <t>3/4" x 1/2" SCH. 40 PVC Reducing Female Adapter SOC x FPT</t>
  </si>
  <si>
    <t>1" x 1/2" SCH. 40 PVC Reducing Female Adapter SOC x FPT</t>
  </si>
  <si>
    <t>1" x 3/4" SCH. 40 PVC Reducing Female Adapter SOC x FPT</t>
  </si>
  <si>
    <t>1-1/2" x 2" SCH. 40 PVC Reducing Female Adapter SOC x FPT</t>
  </si>
  <si>
    <t>1/2" SCH. 40 PVC Male Adapter MPT x SOC</t>
  </si>
  <si>
    <t>3/4" SCH. 40 PVC Male Adapter MPT x SOC</t>
  </si>
  <si>
    <t>1" SCH. 40 PVC Male Adapter MPT x SOC</t>
  </si>
  <si>
    <t>1-1/4" SCH. 40 PVC Male Adapter MPT x SOC</t>
  </si>
  <si>
    <t>1-1/2" SCH. 40 PVC Male Adapter MPT x SOC</t>
  </si>
  <si>
    <t>2" SCH. 40 PVC Male Adapter MPT x SOC</t>
  </si>
  <si>
    <t>3" SCH. 40 PVC Male Adapter MPT x SOC</t>
  </si>
  <si>
    <t>4" SCH. 40 PVC Male Adapter MPT x SOC</t>
  </si>
  <si>
    <t>1/2" x 3/4" SCH. 40 PVC Reducing Male Adapter MPT x SOC</t>
  </si>
  <si>
    <t>1/2" x 1" SCH. 40 PVC Reducing Male Adapter MPT x SOC</t>
  </si>
  <si>
    <t>3/4" x 1/2" SCH. 40 PVC Reducing Male Adapter MPT x SOC</t>
  </si>
  <si>
    <t>3/4" x 1" SCH. 40 PVC Reducing Male Adapter MPT x SOC</t>
  </si>
  <si>
    <t>3/4" x 1-1/4" SCH. 40 PVC Reducing Male Adapter MPT x SOC</t>
  </si>
  <si>
    <t>1" x 3/4" SCH. 40 PVC Reducing Male Adapter MPT x SOC</t>
  </si>
  <si>
    <t>1" x 1-1/4" SCH. 40 PVC Reducing Male Adapter MPT x SOC</t>
  </si>
  <si>
    <t>1-1/4" x 1" SCH. 40 PVC Reducing Male Adapter MPT x SOC</t>
  </si>
  <si>
    <t>1-1/4" x 1-1/2" SCH. 40 PVC Reducing Male Adapt MPT x SOC</t>
  </si>
  <si>
    <t>1-1/2" x 1" SCH. 40 PVC Reducing Male Adapter MPT x SOC</t>
  </si>
  <si>
    <t>1-1/2" x 1-1/4" SCH. 40 PVC Reducing Male Adapter MPT x SOC</t>
  </si>
  <si>
    <t>1-1/2" x 2" SCH. 40 PVC Reducing Male Adapter MPT x SOC</t>
  </si>
  <si>
    <t>2" x 1-1/2" SCH. 40 PVC Reducing Male Adapter MPT x SOC</t>
  </si>
  <si>
    <t>3" x 4" SCH. 40 PVC Reducing Male Adapter MPT x SOC</t>
  </si>
  <si>
    <t>1/2" SCH. 40 PVC End Cap SOC</t>
  </si>
  <si>
    <t>3/4" SCH. 40 PVC End Cap SOC</t>
  </si>
  <si>
    <t>1" SCH. 40 PVC End Cap SOC</t>
  </si>
  <si>
    <t>1-1/4" SCH. 40 PVC End Cap SOC</t>
  </si>
  <si>
    <t>1-1/2" SCH. 40 PVC End Cap SOC</t>
  </si>
  <si>
    <t>2" SCH. 40 PVC End Cap SOC</t>
  </si>
  <si>
    <t>2-1/2" SCH. 40 PVC End Cap SOC</t>
  </si>
  <si>
    <t>3" SCH. 40 PVC End Cap SOC</t>
  </si>
  <si>
    <t>4" SCH. 40 PVC End Cap SOC</t>
  </si>
  <si>
    <t>5" SCH. 40 PVC End Cap SOC</t>
  </si>
  <si>
    <t>6" SCH. 40 PVC End Cap SOC</t>
  </si>
  <si>
    <t>8" SCH. 40 PVC End Cap SOC</t>
  </si>
  <si>
    <t>10" SCH. 40 PVC End Cap SOC</t>
  </si>
  <si>
    <t>12" SCH. 40 PVC End Cap SOC</t>
  </si>
  <si>
    <t>1/2" SCH. 40 PVC Union SOC x SOC</t>
  </si>
  <si>
    <t>3/4" SCH. 40 PVC Union SOC x SOC</t>
  </si>
  <si>
    <t>1" SCH. 40 PVC Union SOC x SOC</t>
  </si>
  <si>
    <t>1-1/4" SCH. 40 PVC Union SOC x SOC</t>
  </si>
  <si>
    <t>1-1/2" SCH. 40 PVC Union SOC x SOC</t>
  </si>
  <si>
    <t>2" SCH. 40 PVC Union SOC x SOC</t>
  </si>
  <si>
    <t>2-1/2" SCH. 40 PVC Union SOC x SOC</t>
  </si>
  <si>
    <t>3" SCH. 40 PVC Union SOC x SOC</t>
  </si>
  <si>
    <t>4" SCH. 40 PVC Union SOC x SOC</t>
  </si>
  <si>
    <t>1-1/2" SCH. 40 PVC Union SOC x FPT</t>
  </si>
  <si>
    <t>2" SCH. 40 PVC Union SOC x FPT</t>
  </si>
  <si>
    <t>3/4" SCH. 40 PVC Snap Tee Snap x SOC</t>
  </si>
  <si>
    <t>1" SCH. 40 PVC Snap Tee Snap x SOC</t>
  </si>
  <si>
    <t>1-1/2" SCH. 40 PVC Snap Tee Snap x SOC</t>
  </si>
  <si>
    <t>3" SCH. 40 PVC Snap Tee Snap x SOC</t>
  </si>
  <si>
    <t>4" SCH. 40 PVC Snap Tee Snap x SOC</t>
  </si>
  <si>
    <t>1" x 1/2" SCH. 40 PVC Snap Tee Snap x SOC</t>
  </si>
  <si>
    <t>1-1/2" SCH. 40 PVC Insert Fitting Adapter Insert x SOC</t>
  </si>
  <si>
    <t>2" SCH. 40 PVC Insert Fitting Adapter Insert x SOC</t>
  </si>
  <si>
    <t>2" SCH. 40 PVC Extra Deep Coupling SOC x SOC</t>
  </si>
  <si>
    <t>3" SCH. 40 PVC Extra Deep Coupling SOC x SOC</t>
  </si>
  <si>
    <t>4" SCH. 40 PVC Extra Deep Coupling SOC x SOC</t>
  </si>
  <si>
    <t>1-1/2" SCH. 40 PVC SOC x SPIG Pool Sweep Elbow</t>
  </si>
  <si>
    <t>2" SCH. 40 PVC SOC x SPIG Pool Sweep Elbow</t>
  </si>
  <si>
    <t>1/2" SCH. 40 PVC 90° Street Elbow SPIG x SOC</t>
  </si>
  <si>
    <t>3/4" SCH. 40 PVC 90° Street Elbow SPIG x SOC</t>
  </si>
  <si>
    <t>1" SCH. 40 PVC 90° Street Elbow SPIG x SOC</t>
  </si>
  <si>
    <t>1-1/4" SCH. 40 PVC 90° Street Elbow SPIG x SOC</t>
  </si>
  <si>
    <t>1-1/2" SCH. 40 PVC 90° Street Elbow SPIG x SOC</t>
  </si>
  <si>
    <t>2" SCH. 40 PVC 90° Street Elbow SPIG x SOC</t>
  </si>
  <si>
    <t>1" SCH. 40 PVC 90° Street Elbow SPIG x FPT</t>
  </si>
  <si>
    <t>1-1/2" SCH. 40 PVC 45° Street Elbow SPIG x SOC</t>
  </si>
  <si>
    <t>2" SCH. 40 PVC 45° Street Elbow SPIG x SOC</t>
  </si>
  <si>
    <t>3/4" SCH. 40 PVC Male Fitting Adapter SPIG x MPT</t>
  </si>
  <si>
    <t>1" SCH. 40 PVC Male Fitting Adapter SPIG x MPT</t>
  </si>
  <si>
    <t>1-1/2" SCH. 40 PVC Male Fitting Adapter SPIG x MPT</t>
  </si>
  <si>
    <t>2" SCH. 40 PVC Male Fitting Adapter SPIG x MPT</t>
  </si>
  <si>
    <t>3/4" x 1/2" SCH. 40 PVC Bushing SPIG x SOC</t>
  </si>
  <si>
    <t>1" x 1/2" SCH. 40 PVC Bushing SPIG x SOC</t>
  </si>
  <si>
    <t>1" x 3/4" SCH. 40 PVC Bushing SPIG x SOC</t>
  </si>
  <si>
    <t>1-1/4" x 3/4" SCH. 40 PVC Bushing SPIG x SOC</t>
  </si>
  <si>
    <t>1-1/4" x 1" SCH. 40 PVC Bushing SPIG x SOC</t>
  </si>
  <si>
    <t>1-1/2" x 1/2" SCH. 40 PVC Bushing SPIG x S</t>
  </si>
  <si>
    <t>1-1/2" x 3/4" SCH. 40 PVC Bushing SPIG x S</t>
  </si>
  <si>
    <t>1-1/2" x 1" SCH. 40 PVC Bushing SPIG x SOC</t>
  </si>
  <si>
    <t>1-1/2" x 1-1/4" SCH. 40 PVC Bushing SPIG x SOC</t>
  </si>
  <si>
    <t>2" x 1/2" SCH. 40 PVC Bushing SPIG x SOC</t>
  </si>
  <si>
    <t>2" x 3/4" SCH. 40 PVC Bushing SPIG x SOC</t>
  </si>
  <si>
    <t>2" x 1" SCH. 40 PVC Bushing SPIG x SOC</t>
  </si>
  <si>
    <t>2" x 1-1/2" SCH. 40 PVC Bushing SPIG x SOC</t>
  </si>
  <si>
    <t>2-1/2" x 3/4" SCH. 40 PVC Bushing SPIG x SOC</t>
  </si>
  <si>
    <t>2-1/2" x 1-1/2" SCH. 40 PVC Bushing SPIG x SOC</t>
  </si>
  <si>
    <t>2-1/2" x 2" SCH. 40 PVC Bushing SPIG x SOC</t>
  </si>
  <si>
    <t>3" x 1" SCH. 40 PVC Bushing SPIG x SOC</t>
  </si>
  <si>
    <t>3" x 1-1/2" SCH. 40 PVC Bushing SPIG x SOC</t>
  </si>
  <si>
    <t>3" x 2" SCH. 40 PVC Bushing SPIG x SOC</t>
  </si>
  <si>
    <t>3" x 2-1/2" SCH. 40 PVC Bushing SPIG x SOC</t>
  </si>
  <si>
    <t>4" x 2" SCH. 40 PVC Bushing SPIG x SOC</t>
  </si>
  <si>
    <t>4" x 3" SCH. 40 PVC Bushing SPIG x SOC</t>
  </si>
  <si>
    <t>5" x 3" SCH. 40 PVC Bushing SPIG x SOC</t>
  </si>
  <si>
    <t>5" x 4" SCH. 40 PVC Bushing SPIG x SOC</t>
  </si>
  <si>
    <t>6" x 2" SCH. 40 PVC Bushing SPIG x SOC</t>
  </si>
  <si>
    <t>6" x 3" SCH. 40 PVC Bushing SPIG x SOC</t>
  </si>
  <si>
    <t>6" x 4" SCH. 40 PVC Bushing SPIG x SOC</t>
  </si>
  <si>
    <t>6" x 5" SCH. 40 PVC Bushing SPIG x SOC</t>
  </si>
  <si>
    <t>8" x 2" SCH. 40 PVC Bushing SPIG x SOC</t>
  </si>
  <si>
    <t>8" x 4" SCH. 40 PVC Bushing SPIG x SOC</t>
  </si>
  <si>
    <t>8" x 6" SCH. 40 PVC Bushing SPIG x SOC</t>
  </si>
  <si>
    <t>10" x 6" SCH. 40 PVC Bushing SPIG x SOC</t>
  </si>
  <si>
    <t>10" x 8" SCH. 40 PVC Bushing SPIG x SOC</t>
  </si>
  <si>
    <t>12" x 6" SCH. 40 PVC Bushing SPIG x SOC</t>
  </si>
  <si>
    <t>12" x 8" SCH. 40 PVC Bushing SPIG x SOC</t>
  </si>
  <si>
    <t>12" x 10" SCH. 40 PVC Bushing SPIG x SOC</t>
  </si>
  <si>
    <t>1/2" x 1/8" SCH. 40 PVC Bushing SPIG x FPT</t>
  </si>
  <si>
    <t>1/2" x 1/4" SCH. 40 PVC Bushing SPIG x FPT</t>
  </si>
  <si>
    <t>1/2" x 3/8" SCH. 40 PVC Bushing SPIG x FPT</t>
  </si>
  <si>
    <t>3/4" x 1/4" SCH. 40 PVC Bushing SPIG x FPT</t>
  </si>
  <si>
    <t>3/4" x 1/2" SCH. 40 PVC Bushing SPIG x FPT</t>
  </si>
  <si>
    <t>1" x 1/4" SCH. 40 PVC Bushing SPIG x FPT</t>
  </si>
  <si>
    <t>1" x 1/2" SCH. 40 PVC Bushing SPIG x FPT</t>
  </si>
  <si>
    <t>1" x 3/4" SCH. 40 PVC Bushing SPIG x FPT</t>
  </si>
  <si>
    <t>1-1/4" x 1/2" SCH. 40 PVC Bushing SPIG x FPT</t>
  </si>
  <si>
    <t>1-1/4" x 3/4" SCH. 40 PVC Bushing SPIG x FPT</t>
  </si>
  <si>
    <t>1-1/4" x 1" SCH. 40 PVC Bushing SPIG x FPT</t>
  </si>
  <si>
    <t>1-1/2" x 1/2" SCH. 40 PVC Bushing SPIG x FPT</t>
  </si>
  <si>
    <t>1-1/2" x 3/4" SCH. 40 PVC Bushing SPIG x FPT</t>
  </si>
  <si>
    <t>1-1/2" x 1" SCH. 40 PVC Bushing SPIG x FPT</t>
  </si>
  <si>
    <t>1-1/2" x 1-1/4" SCH. 40 PVC Bushing SPIG x FPT</t>
  </si>
  <si>
    <t>2" x 1/2" SCH. 40 PVC Bushing SPIG x FPT</t>
  </si>
  <si>
    <t>2" x 3/4" SCH. 40 PVC Bushing SPIG x FPT</t>
  </si>
  <si>
    <t>2" x 1" SCH. 40 PVC Bushing SPIG x FPT</t>
  </si>
  <si>
    <t>2" x 1-1/4" SCH. 40 PVC Bushing SPIG x FPT</t>
  </si>
  <si>
    <t>2" x 1-1/2" SCH. 40 PVC Bushing SPIG x FPT</t>
  </si>
  <si>
    <t>3" x 1" SCH. 40 PVC Bushing SPIG x FPT</t>
  </si>
  <si>
    <t>3" x 2" SCH. 40 PVC Bushing SPIG x FPT</t>
  </si>
  <si>
    <t>4" x 1" SCH. 40 PVC Bushing SPIG x FPT</t>
  </si>
  <si>
    <t>4" x 2" SCH. 40 PVC Bushing SPIG x FPT</t>
  </si>
  <si>
    <t>4" x 3" SCH. 40 PVC Bushing SPIG x FPT</t>
  </si>
  <si>
    <t>1/2" SCH. 40 PVC SPIG Plug</t>
  </si>
  <si>
    <t>3/4" SCH. 40 PVC SPIG Plug</t>
  </si>
  <si>
    <t>1" SCH. 40 PVC SPIG Plug</t>
  </si>
  <si>
    <t>1-1/2" SCH. 40 PVC SPIG Plug</t>
  </si>
  <si>
    <t>2" SCH. 40 PVC SPIG Plug</t>
  </si>
  <si>
    <t>4" SCH. 40 PVC SPIG Plug</t>
  </si>
  <si>
    <t>1" SCH. 40 PVC SCH. 40 PVC Manifold Tee SOC x SPIG x MPT</t>
  </si>
  <si>
    <t>1" x 1" x 3/4" SCH. 40 PVC Manifold Tee SOC x SPIG x MPT</t>
  </si>
  <si>
    <t>3/4" SCH. 40 PVC Female Fitting Adapter SPIG x FPT</t>
  </si>
  <si>
    <t>1" SCH. 40 PVC Female Fitting Adapter SPIG x FPT</t>
  </si>
  <si>
    <t>2" SCH. 40 PVC Female Fitting Adapter SPIG x FPT</t>
  </si>
  <si>
    <t>4" SCH. 40 PVC Female Fitting Adapter SPIG x FPT</t>
  </si>
  <si>
    <t>PVC SCH. 40 - TEE</t>
  </si>
  <si>
    <t>PVC SCH. 40 - REDUCING TEE</t>
  </si>
  <si>
    <t>PVC SCH. 40 -  TEE</t>
  </si>
  <si>
    <t>PVC SCH. 40 -  REDUCING TEE</t>
  </si>
  <si>
    <t>PVC SCH. 40 - 90° ELBOW</t>
  </si>
  <si>
    <t>PVC SCH. 40 - REDUCING 90° ELBOW</t>
  </si>
  <si>
    <t>PVC SCH. 40 - POOL SWEEP 90° ELBOW</t>
  </si>
  <si>
    <t xml:space="preserve">PVC SCH. 40 - POOL SWEEP 90° ELBOW </t>
  </si>
  <si>
    <t xml:space="preserve">PVC SCH. 40 - 90° ELBOW </t>
  </si>
  <si>
    <t>PVC SCH. 40 - 90° STREET ELBOW</t>
  </si>
  <si>
    <t>PVC SCH. 40 - REDUCING 90° STREET ELBOW</t>
  </si>
  <si>
    <t>PVC SCH. 40 - Side Outlet 90° ELBOW</t>
  </si>
  <si>
    <t>PVC SCH. 40 - 45° ELBOW</t>
  </si>
  <si>
    <t>PVC SCH. 40 - CROSS</t>
  </si>
  <si>
    <t>PVC SCH. 40 - 45° STREET ELBOW</t>
  </si>
  <si>
    <t>PVC SCH. 40 - COUPLING</t>
  </si>
  <si>
    <t>PVC SCH. 40 - SHORT COUPLING</t>
  </si>
  <si>
    <t>PVC SCH. 40 - REDUCING COUPLING</t>
  </si>
  <si>
    <t>PVC SCH. 40 - THREADED COUPLING</t>
  </si>
  <si>
    <t>PVC SCH. 40 - FITTING ADAPTER</t>
  </si>
  <si>
    <t>PVC SCH. 40 - FEMALE ADAPTER</t>
  </si>
  <si>
    <t>PVC SCH. 40 - REDUCING FEMALE ADAPTER</t>
  </si>
  <si>
    <t>PVC SCH. 40 - MALE ADAPTER</t>
  </si>
  <si>
    <t>PVC SCH. 40 - REDUCING MALE ADAPTER</t>
  </si>
  <si>
    <t>PVC SCH. 40 - BUSHING</t>
  </si>
  <si>
    <t>PVC SCH. 40 - END CAP</t>
  </si>
  <si>
    <t>PVC SCH. 40 - PLUG</t>
  </si>
  <si>
    <t>PVC SCH. 40 - UNION</t>
  </si>
  <si>
    <t>PVC SCH. 40 - SNAP TEE</t>
  </si>
  <si>
    <t>PVC SCH. 40 - INSERT FITTING ADAPTER</t>
  </si>
  <si>
    <t>PVC SCH. 40 - MANIFOLD TEE</t>
  </si>
  <si>
    <t>PVC SCH. 40 - WYE</t>
  </si>
  <si>
    <t>PVC SCH. 40 - EXTRA DEEP COUPLING</t>
  </si>
  <si>
    <t>PVC SCH. 40 - RUNNING TRAP</t>
  </si>
  <si>
    <t>PVC SCH. 40 - P-TRAP</t>
  </si>
  <si>
    <t xml:space="preserve">Note: Must Purchase Fittings by Full Case Qty's &amp; Pipe by Bundle Qty's </t>
  </si>
  <si>
    <t>CPVC</t>
  </si>
  <si>
    <t xml:space="preserve"> Fittings</t>
  </si>
  <si>
    <t>Pipe</t>
  </si>
  <si>
    <t>Inner</t>
  </si>
  <si>
    <t>CPVC - TEE (S x S x S)</t>
  </si>
  <si>
    <t>CVTE0012</t>
  </si>
  <si>
    <t>20804595036884</t>
  </si>
  <si>
    <t>CVTE0034</t>
  </si>
  <si>
    <t>20804595036891</t>
  </si>
  <si>
    <t>CVTE0100</t>
  </si>
  <si>
    <t>20804595036907</t>
  </si>
  <si>
    <t>CVTE0114</t>
  </si>
  <si>
    <t>20804595036921</t>
  </si>
  <si>
    <t>CVTE0112</t>
  </si>
  <si>
    <t>20804595036914</t>
  </si>
  <si>
    <t>CVTE0200</t>
  </si>
  <si>
    <t>20804595036938</t>
  </si>
  <si>
    <t>CPVC - REDUCING TEE (S x S x S)</t>
  </si>
  <si>
    <t>CVRT1234</t>
  </si>
  <si>
    <t>1/2" x 1/2" x 3/4"</t>
  </si>
  <si>
    <t>20804595036754</t>
  </si>
  <si>
    <t>3/4" x 1/2" x 1/2"</t>
  </si>
  <si>
    <t>20804595036440</t>
  </si>
  <si>
    <t>3/4" x 1/2" x 3/4"</t>
  </si>
  <si>
    <t>20804595036457</t>
  </si>
  <si>
    <t>CVRT3412</t>
  </si>
  <si>
    <t>3/4" x 3/4" x 1/2"</t>
  </si>
  <si>
    <t>20804595036877</t>
  </si>
  <si>
    <t>1" x 1/2" x 1/2"</t>
  </si>
  <si>
    <t>20804595036419</t>
  </si>
  <si>
    <t>1" x 3/4" x 3/4"</t>
  </si>
  <si>
    <t>20804595036426</t>
  </si>
  <si>
    <t>CVRT1112</t>
  </si>
  <si>
    <t>1" x  1" x 1/2"</t>
  </si>
  <si>
    <t>20804595036730</t>
  </si>
  <si>
    <t>CVRT1134</t>
  </si>
  <si>
    <t>1" x 1" x 3/4"</t>
  </si>
  <si>
    <t>20804595036747</t>
  </si>
  <si>
    <t>CVRT1412</t>
  </si>
  <si>
    <t>1-1/4" x 1-1/4" x 1/2"</t>
  </si>
  <si>
    <t>20804595036778</t>
  </si>
  <si>
    <t>CVRT1434</t>
  </si>
  <si>
    <t>1-1/4" x 1-1/4" x 3/4"</t>
  </si>
  <si>
    <t>20804595036785</t>
  </si>
  <si>
    <t>CVRT1410</t>
  </si>
  <si>
    <t>1-1/4" x 1-1/4" x 1"</t>
  </si>
  <si>
    <t>20804595036761</t>
  </si>
  <si>
    <t>CVRT1512</t>
  </si>
  <si>
    <t>1-1/2" x 1-1/2" x 1/2"</t>
  </si>
  <si>
    <t>20804595036815</t>
  </si>
  <si>
    <t>CVRT1513</t>
  </si>
  <si>
    <t>1-1/2" x 1-1/2" x 3/4"</t>
  </si>
  <si>
    <t>20804595036822</t>
  </si>
  <si>
    <t>CVRT1510</t>
  </si>
  <si>
    <t>1-1/2" x 1-1/2" x 1"</t>
  </si>
  <si>
    <t>20804595036792</t>
  </si>
  <si>
    <t>CVRT1511</t>
  </si>
  <si>
    <t>1-1/2" x 1-1/2" x 1-1/4"</t>
  </si>
  <si>
    <t>20804595036808</t>
  </si>
  <si>
    <t>CVRT2234</t>
  </si>
  <si>
    <t>2" x 2" x 3/4"</t>
  </si>
  <si>
    <t>20804595036860</t>
  </si>
  <si>
    <t>CVRT2210</t>
  </si>
  <si>
    <t>2" x 2" x 1"</t>
  </si>
  <si>
    <t>20804595036839</t>
  </si>
  <si>
    <t>CVRT2211</t>
  </si>
  <si>
    <t>2" x 2" x 1-1/4"</t>
  </si>
  <si>
    <t>20804595036846</t>
  </si>
  <si>
    <t>CVRT2215</t>
  </si>
  <si>
    <t>20804595036853</t>
  </si>
  <si>
    <t>CPVC - 90° ELBOW  (S x S)</t>
  </si>
  <si>
    <t>CVLN0012</t>
  </si>
  <si>
    <t>20804595036563</t>
  </si>
  <si>
    <t>CVLN0034</t>
  </si>
  <si>
    <t>20804595036570</t>
  </si>
  <si>
    <t>CVLN0100</t>
  </si>
  <si>
    <t>20804595036587</t>
  </si>
  <si>
    <t>CVLN0114</t>
  </si>
  <si>
    <t>20804595036600</t>
  </si>
  <si>
    <t>CVLN0112</t>
  </si>
  <si>
    <t>20804595036594</t>
  </si>
  <si>
    <t>CVLN0200</t>
  </si>
  <si>
    <t>20804595036617</t>
  </si>
  <si>
    <t>CPVC - REDUCING 90° ELBOW  (S x S)</t>
  </si>
  <si>
    <t>CVRN3412</t>
  </si>
  <si>
    <t>20804595036723</t>
  </si>
  <si>
    <t>CPVC - 90° STREET ELBOW  (SPG x S)</t>
  </si>
  <si>
    <t>20804595036327</t>
  </si>
  <si>
    <t>CVSN0034</t>
  </si>
  <si>
    <t>20804595036334</t>
  </si>
  <si>
    <t>CVSN0100</t>
  </si>
  <si>
    <t>20804595036341</t>
  </si>
  <si>
    <t>CPVC - 45° ELBOW  (S x S)</t>
  </si>
  <si>
    <t>CVFL0012</t>
  </si>
  <si>
    <t>20804595036501</t>
  </si>
  <si>
    <t>CVFL0034</t>
  </si>
  <si>
    <t>20804595036518</t>
  </si>
  <si>
    <t>CVFL0100</t>
  </si>
  <si>
    <t>20804595036525</t>
  </si>
  <si>
    <t>CVFL0114</t>
  </si>
  <si>
    <t>20804595036549</t>
  </si>
  <si>
    <t>CVFL0112</t>
  </si>
  <si>
    <t>20804595036532</t>
  </si>
  <si>
    <t>CVFL0200</t>
  </si>
  <si>
    <t>20804595036556</t>
  </si>
  <si>
    <t>CPVC - 45° STREET ELBOW  (SPG x S)</t>
  </si>
  <si>
    <t>20804595036297</t>
  </si>
  <si>
    <t>20804595036303</t>
  </si>
  <si>
    <t>20804595036310</t>
  </si>
  <si>
    <t>CPVC - 90° DROP EAR ELBOW  (S x FPT)</t>
  </si>
  <si>
    <t>CVDE0012</t>
  </si>
  <si>
    <t>20804595036464</t>
  </si>
  <si>
    <t>CPVC - COUPLING  (S x S)</t>
  </si>
  <si>
    <t>CVCP0012</t>
  </si>
  <si>
    <t>20804595036358</t>
  </si>
  <si>
    <t>CVCP0034</t>
  </si>
  <si>
    <t>20804595036365</t>
  </si>
  <si>
    <t>CVCP0100</t>
  </si>
  <si>
    <t>20804595036372</t>
  </si>
  <si>
    <t>CVCP0114</t>
  </si>
  <si>
    <t>20804595036396</t>
  </si>
  <si>
    <t>CVCP0112</t>
  </si>
  <si>
    <t>20804595036389</t>
  </si>
  <si>
    <t>CVCP0200</t>
  </si>
  <si>
    <t>20804595036402</t>
  </si>
  <si>
    <t>CPVC - REDUCING COUPLING  (S x S)</t>
  </si>
  <si>
    <t>CVRC3412</t>
  </si>
  <si>
    <t>20804595036716</t>
  </si>
  <si>
    <t>CVRC1034</t>
  </si>
  <si>
    <t>20804595036693</t>
  </si>
  <si>
    <t>CVRC1110</t>
  </si>
  <si>
    <t>20804595036709</t>
  </si>
  <si>
    <t>CPVC - FEMALE ADAPTER (S x FPT)</t>
  </si>
  <si>
    <t>CVFA0012</t>
  </si>
  <si>
    <t>20804595036471</t>
  </si>
  <si>
    <t>CVFA0034</t>
  </si>
  <si>
    <t>20804595036488</t>
  </si>
  <si>
    <t>CVFA0100</t>
  </si>
  <si>
    <t>20804595036495</t>
  </si>
  <si>
    <t>CPVC - MALE ADAPTER (MPT x S)</t>
  </si>
  <si>
    <t>CVMA0012</t>
  </si>
  <si>
    <t>20804595036624</t>
  </si>
  <si>
    <t>CVMA0034</t>
  </si>
  <si>
    <t>20804595036631</t>
  </si>
  <si>
    <t>CVMA0100</t>
  </si>
  <si>
    <t>20804595036648</t>
  </si>
  <si>
    <t>CVMA0114</t>
  </si>
  <si>
    <t>20804595036662</t>
  </si>
  <si>
    <t>CVMA0112</t>
  </si>
  <si>
    <t>20804595036655</t>
  </si>
  <si>
    <t>CVMA0200</t>
  </si>
  <si>
    <t>20804595036679</t>
  </si>
  <si>
    <t>CPVC - REDUCING MALE ADAPTER (MPT x S)</t>
  </si>
  <si>
    <t>CVMA3412</t>
  </si>
  <si>
    <t>20804595036686</t>
  </si>
  <si>
    <t>CPVC - BUSHING (SPG x S)</t>
  </si>
  <si>
    <t>CVBU3412</t>
  </si>
  <si>
    <t>20804595036228</t>
  </si>
  <si>
    <t>CVBU1012</t>
  </si>
  <si>
    <t>20804595036082</t>
  </si>
  <si>
    <t>CVBU1034</t>
  </si>
  <si>
    <t>20804595036099</t>
  </si>
  <si>
    <t>CVBU1112</t>
  </si>
  <si>
    <t>20804595036112</t>
  </si>
  <si>
    <t>CVBU1134</t>
  </si>
  <si>
    <t>20804595036129</t>
  </si>
  <si>
    <t>CVBU1110</t>
  </si>
  <si>
    <t>20804595036105</t>
  </si>
  <si>
    <t>CVBU1512</t>
  </si>
  <si>
    <t>1-1/2" x 1/2" CPVC Bushing Spigot x S</t>
  </si>
  <si>
    <t>20804595036150</t>
  </si>
  <si>
    <t>CVBU1534</t>
  </si>
  <si>
    <t>1-1/2" x 3/4" CPVC Bushing Spigot x S</t>
  </si>
  <si>
    <t>20804595036167</t>
  </si>
  <si>
    <t>CVBU1510</t>
  </si>
  <si>
    <t>20804595036136</t>
  </si>
  <si>
    <t>CVBU1511</t>
  </si>
  <si>
    <t>20804595036143</t>
  </si>
  <si>
    <t>CVBU2012</t>
  </si>
  <si>
    <t>20804595036198</t>
  </si>
  <si>
    <t>CVBU2034</t>
  </si>
  <si>
    <t>20804595036211</t>
  </si>
  <si>
    <t>CVBU2010</t>
  </si>
  <si>
    <t>20804595036174</t>
  </si>
  <si>
    <t>CVBU2011</t>
  </si>
  <si>
    <t>20804595036181</t>
  </si>
  <si>
    <t>CVBU2015</t>
  </si>
  <si>
    <t>20804595036204</t>
  </si>
  <si>
    <t>CPVC - END CAP ( Socket)</t>
  </si>
  <si>
    <t>CVCA0012</t>
  </si>
  <si>
    <t>20804595036235</t>
  </si>
  <si>
    <t>CVCA0034</t>
  </si>
  <si>
    <t>20804595036242</t>
  </si>
  <si>
    <t>CVCA0100</t>
  </si>
  <si>
    <t>20804595036259</t>
  </si>
  <si>
    <t>CVCA0114</t>
  </si>
  <si>
    <t>20804595036273</t>
  </si>
  <si>
    <t>CVCA0112</t>
  </si>
  <si>
    <t>20804595036266</t>
  </si>
  <si>
    <t>CVCA0200</t>
  </si>
  <si>
    <t>20804595036280</t>
  </si>
  <si>
    <t>CPVC - TRANSITION RING (S x ASTM2846-SCH80 S)</t>
  </si>
  <si>
    <t>CVTR0012</t>
  </si>
  <si>
    <t>Socket x ASTM2846-SHC80 Socket</t>
  </si>
  <si>
    <t>20804595036945</t>
  </si>
  <si>
    <t>CVTR0034</t>
  </si>
  <si>
    <t>20804595036952</t>
  </si>
  <si>
    <t>CPVC - 10' Sticks</t>
  </si>
  <si>
    <t>Bag</t>
  </si>
  <si>
    <t>Bundle</t>
  </si>
  <si>
    <t>Bag Barcode</t>
  </si>
  <si>
    <t>CVPS1210</t>
  </si>
  <si>
    <t>1/2" X 10' CPVC Pipe Stick</t>
  </si>
  <si>
    <t>10804595035962</t>
  </si>
  <si>
    <t>CVPS3410</t>
  </si>
  <si>
    <t>3/4" X 10' CPVC Pipe Stick</t>
  </si>
  <si>
    <t>10804595035979</t>
  </si>
  <si>
    <t>CVPS1010</t>
  </si>
  <si>
    <t>1" X 10' CPVC Pipe Stick</t>
  </si>
  <si>
    <t>10804595035986</t>
  </si>
  <si>
    <t>CVPS1110</t>
  </si>
  <si>
    <t>1-1/4" X 10' CPVC Pipe Stick</t>
  </si>
  <si>
    <t>10804595036006</t>
  </si>
  <si>
    <t>CVPS1510</t>
  </si>
  <si>
    <t>1-1/2" X 10' CPVC Pipe Stick</t>
  </si>
  <si>
    <t>10804595035993</t>
  </si>
  <si>
    <t>CVPS2010</t>
  </si>
  <si>
    <t>2" X 10' CPVC Pipe Stick</t>
  </si>
  <si>
    <t>10804595036013</t>
  </si>
  <si>
    <t>CPVC - 20' Sticks</t>
  </si>
  <si>
    <t>CVPS1220</t>
  </si>
  <si>
    <t>1/2" X 20' CPVC Pipe Stick</t>
  </si>
  <si>
    <t>10804595036020</t>
  </si>
  <si>
    <t>CVPS3420</t>
  </si>
  <si>
    <t>3/4" X 20' CPVC Pipe Stick</t>
  </si>
  <si>
    <t>10804595036037</t>
  </si>
  <si>
    <t>CVPS1020</t>
  </si>
  <si>
    <t>1" X 20' CPVC Pipe Stick</t>
  </si>
  <si>
    <t>10804595036044</t>
  </si>
  <si>
    <t>CVPS1120</t>
  </si>
  <si>
    <t>1-1/4" X 20' CPVC Pipe Stick</t>
  </si>
  <si>
    <t>10804595036068</t>
  </si>
  <si>
    <t>CVPS1520</t>
  </si>
  <si>
    <t>1-1/2" X 20' CPVC Pipe Stick</t>
  </si>
  <si>
    <t>10804595036051</t>
  </si>
  <si>
    <t>CVPS2020</t>
  </si>
  <si>
    <t>2" X 20' CPVC Pipe Stick</t>
  </si>
  <si>
    <t>10804595036075</t>
  </si>
  <si>
    <r>
      <t xml:space="preserve">DOMESTIC </t>
    </r>
    <r>
      <rPr>
        <b/>
        <sz val="11"/>
        <color theme="1"/>
        <rFont val="Aptos Narrow"/>
        <family val="2"/>
        <scheme val="minor"/>
      </rPr>
      <t>PVC SCH 40</t>
    </r>
    <r>
      <rPr>
        <sz val="11"/>
        <color theme="1"/>
        <rFont val="Aptos Narrow"/>
        <family val="2"/>
        <scheme val="minor"/>
      </rPr>
      <t xml:space="preserve"> PRESSURE</t>
    </r>
  </si>
  <si>
    <t>CVRT3401</t>
  </si>
  <si>
    <t>CVRT3402</t>
  </si>
  <si>
    <t>CVRT1001</t>
  </si>
  <si>
    <t>CVRT1002</t>
  </si>
  <si>
    <t>CVSN0012</t>
  </si>
  <si>
    <t>CVSF0012</t>
  </si>
  <si>
    <t>CVSF0034</t>
  </si>
  <si>
    <t>CVSF0100</t>
  </si>
  <si>
    <t>2-1/2" SCH. 40 PVC Tee SOC x SOC x SOC</t>
  </si>
  <si>
    <t>PVC-DWLG-SPC</t>
  </si>
  <si>
    <t>PVC-DWV-SPC</t>
  </si>
  <si>
    <t>PVC40</t>
  </si>
  <si>
    <t>CPVC-PIP</t>
  </si>
  <si>
    <t xml:space="preserve">PVC &amp; CPVC </t>
  </si>
  <si>
    <t>Category</t>
  </si>
  <si>
    <t>Code</t>
  </si>
  <si>
    <t>Effective Date</t>
  </si>
  <si>
    <t>Enter Multiplier</t>
  </si>
  <si>
    <t xml:space="preserve">   Notes</t>
  </si>
  <si>
    <t>Link</t>
  </si>
  <si>
    <t xml:space="preserve"> PVC DWV Fittings</t>
  </si>
  <si>
    <t xml:space="preserve"> CPVC FITTINGS</t>
  </si>
  <si>
    <t xml:space="preserve"> CPVC Pipe</t>
  </si>
  <si>
    <t xml:space="preserve"> PVC DWV Large Diameter</t>
  </si>
  <si>
    <t>&gt; PVC DWV Special Order Items</t>
  </si>
  <si>
    <t xml:space="preserve"> PVC SCH. 40 Pressure Fittings</t>
  </si>
  <si>
    <t>*Call for Pricing</t>
  </si>
  <si>
    <t>1/2" CPVC Tee Soc x Soc x Soc</t>
  </si>
  <si>
    <t>3/4" CPVC Tee Soc x Soc x Soc</t>
  </si>
  <si>
    <t>1" CPVC Tee Soc x Soc x Soc</t>
  </si>
  <si>
    <t>1-1/4" CPVC Tee Soc x Soc x Soc</t>
  </si>
  <si>
    <t>1-1/2" CPVC Tee Soc x Soc x Soc</t>
  </si>
  <si>
    <t>2" CPVC Tee Soc x Soc x Soc</t>
  </si>
  <si>
    <t>1/2" x 1/2" x 3/4" CPVC Reducing Tee Soc x Soc x Soc</t>
  </si>
  <si>
    <t>3/4" x 1/2" x 1/2" CPVC Reducing Tee Soc x Soc x Soc</t>
  </si>
  <si>
    <t>3/4" x 1/2" x 3/4" CPVC Reducing Tee Soc x Soc x Soc</t>
  </si>
  <si>
    <t>3/4" x 3/4" x 1/2" CPVC Reducing Tee Soc x Soc x Soc</t>
  </si>
  <si>
    <t>1" x 1/2" x 1/2" CPVC Reducing Tee Soc x Soc x Soc</t>
  </si>
  <si>
    <t>1" x 3/4" x 3/4" CPVC Reducing Tee Soc x Soc x Soc</t>
  </si>
  <si>
    <t>1" x  1" x 1/2" CPVC Reducing Tee Soc x Soc x Soc</t>
  </si>
  <si>
    <t>1" x 1" x 3/4" CPVC Reducing Tee Soc x Soc x Soc</t>
  </si>
  <si>
    <t>1-1/4" x 1-1/4" x 1/2" CPVC Reducing Tee Soc x Soc x Soc</t>
  </si>
  <si>
    <t>1-1/4" x 1-1/4" x 3/4" CPVC Reducing Tee Soc x Soc x Soc</t>
  </si>
  <si>
    <t>1-1/4" x 1-1/4" x 1" CPVC Reducing Tee Soc x Soc x Soc</t>
  </si>
  <si>
    <t>1-1/2" x 1-1/2" x 1/2" CPVC Reducing Tee Soc x Soc x Soc</t>
  </si>
  <si>
    <t>1-1/2" x 1-1/2" x 3/4" CPVC Reducing Tee Soc x Soc x Soc</t>
  </si>
  <si>
    <t>1-1/2" x 1-1/2" x 1" CPVC Reducing Tee Soc x Soc x Soc</t>
  </si>
  <si>
    <t>1-1/2" x 1-1/2" x 1-1/4" CPVC Reducing Tee Soc x Soc x Soc</t>
  </si>
  <si>
    <t>2" x 2" x 3/4" CPVC Reducing Tee Soc x Soc x Soc</t>
  </si>
  <si>
    <t>2" x 2" x 1" CPVC Reducing Tee Soc x Soc x Soc</t>
  </si>
  <si>
    <t>2" x 2" x 1-1/4" CPVC Reducing Tee Soc x Soc x Soc</t>
  </si>
  <si>
    <t>2" x 2" x 1-1/2" CPVC Reducing Tee Soc x Soc x Soc</t>
  </si>
  <si>
    <t>1/2" CPVC 90° Elbow Soc x Soc</t>
  </si>
  <si>
    <t>3/4" CPVC 90° Elbow Soc x Soc</t>
  </si>
  <si>
    <t>1" CPVC 90° Elbow Soc x Soc</t>
  </si>
  <si>
    <t>1-1/4" CPVC 90° Elbow Soc x Soc</t>
  </si>
  <si>
    <t>1-1/2" CPVC 90° Elbow Soc x Soc</t>
  </si>
  <si>
    <t>2" CPVC 90° Elbow Soc x Soc</t>
  </si>
  <si>
    <t>3/4" x 1/2" CPVC Reducing 90° Elbow Soc x Soc</t>
  </si>
  <si>
    <t>1/2" CPVC 90° Street Elbow Spigot x Soc</t>
  </si>
  <si>
    <t>3/4" CPVC 90° Street Elbow Spigot x Soc</t>
  </si>
  <si>
    <t>1" CPVC 90° Street Elbow Spigot x Soc</t>
  </si>
  <si>
    <t>1/2" CPVC 45° Elbow Soc x Soc</t>
  </si>
  <si>
    <t>3/4" CPVC 45° Elbow Soc x Soc</t>
  </si>
  <si>
    <t>1" CPVC 45° Elbow Soc x Soc</t>
  </si>
  <si>
    <t>1-1/4" CPVC 45° Elbow Soc x Soc</t>
  </si>
  <si>
    <t>1-1/2" CPVC 45° Elbow Soc x Soc</t>
  </si>
  <si>
    <t>2" CPVC 45° Elbow Soc x Soc</t>
  </si>
  <si>
    <t>1/2" CPVC 45° Street Elbow Spigot x Soc</t>
  </si>
  <si>
    <t>3/4" CPVC 45° Street Elbow Spigot x Soc</t>
  </si>
  <si>
    <t>1" CPVC 45° Street Elbow Spigot x Soc</t>
  </si>
  <si>
    <t>1/2" CPVC 90° DROP EAR ELBOW Soc X FPT</t>
  </si>
  <si>
    <t>1/2" CPVC Coupling Soc x Soc</t>
  </si>
  <si>
    <t>3/4" CPVC Coupling Soc x Soc</t>
  </si>
  <si>
    <t>1" CPVC Coupling Soc x Soc</t>
  </si>
  <si>
    <t>1-1/4" CPVC Coupling Soc x Soc</t>
  </si>
  <si>
    <t>1-1/2" CPVC Coupling Soc x Soc</t>
  </si>
  <si>
    <t>2" CPVC Coupling Soc x Soc</t>
  </si>
  <si>
    <t>3/4" x 1/2" CPVC Reducing Coupling Soc x Soc</t>
  </si>
  <si>
    <t>1" x 3/4" CPVC Reducing Coupling Soc x Soc</t>
  </si>
  <si>
    <t>1-1/4" x 1" CPVC Reducing Coupling Soc x Soc</t>
  </si>
  <si>
    <t>1/2" CPVC Female Adapter Soc x FPT</t>
  </si>
  <si>
    <t>3/4" CPVC Female Adapter Soc x FPT</t>
  </si>
  <si>
    <t>1" CPVC Female Adapter Soc x FPT</t>
  </si>
  <si>
    <t>1/2" CPVC Male Adapter MPT x Soc</t>
  </si>
  <si>
    <t>3/4" CPVC Male Adapter MPT x Soc</t>
  </si>
  <si>
    <t>1" CPVC Male Adapter MPT x Soc</t>
  </si>
  <si>
    <t>1-1/4" CPVC Male Adapter MPT x Soc</t>
  </si>
  <si>
    <t>1-1/2" CPVC Male Adapter MPT x Soc</t>
  </si>
  <si>
    <t>2" CPVC Male Adapter MPT x Soc</t>
  </si>
  <si>
    <t>3/4" x 1/2" CPVC Reducing Male Adapter MPT x Soc</t>
  </si>
  <si>
    <t>3/4" x 1/2" CPVC Bushing Spigot x Soc</t>
  </si>
  <si>
    <t>1" x 1/2" CPVC Bushing Spigot x Soc</t>
  </si>
  <si>
    <t>1" x 3/4" CPVC Bushing Spigot x Soc</t>
  </si>
  <si>
    <t>1-1/4" x 1/2" CPVC Bushing Spigot x Soc</t>
  </si>
  <si>
    <t>1-1/4" x 3/4" CPVC Bushing Spigot x Soc</t>
  </si>
  <si>
    <t>1-1/4" x 1" CPVC Bushing Spigot x Soc</t>
  </si>
  <si>
    <t>1-1/2" x 1" CPVC Bushing Spigot x Soc</t>
  </si>
  <si>
    <t>1-1/2" x 1-1/4" CPVC Bushing Spigot x Soc</t>
  </si>
  <si>
    <t>2" x 1/2" CPVC Bushing Spigot x Soc</t>
  </si>
  <si>
    <t>2" x 3/4" CPVC Bushing Spigot x Soc</t>
  </si>
  <si>
    <t>2" x 1" CPVC Bushing Spigot x Soc</t>
  </si>
  <si>
    <t>2" x 1-1/4" CPVC Bushing Spigot x Soc</t>
  </si>
  <si>
    <t>2" x 1-1/2" CPVC Bushing Spigot x Soc</t>
  </si>
  <si>
    <t>1/2" CPVC End Cap Soc</t>
  </si>
  <si>
    <t>3/4" CPVC End Cap Soc</t>
  </si>
  <si>
    <t>1" CPVC End Cap Soc</t>
  </si>
  <si>
    <t>1-1/4" CPVC End Cap Soc</t>
  </si>
  <si>
    <t>1-1/2" CPVC End Cap Soc</t>
  </si>
  <si>
    <t>2" CPVC End Cap Soc</t>
  </si>
  <si>
    <t>1/2" CPVC TRANSITION RING ASTM2846-SHC80 Soc X Soc</t>
  </si>
  <si>
    <t>3/4" CPVC TRANSITION RING ASTM2846-SHC80 Soc X 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</si>
</sst>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0.000"/>
  </numFmts>
  <fonts count="5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6"/>
      <color theme="3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b/>
      <sz val="8"/>
      <color theme="3"/>
      <name val="Aptos Narrow"/>
      <family val="2"/>
      <scheme val="minor"/>
    </font>
    <font>
      <sz val="10"/>
      <color theme="3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b/>
      <sz val="8"/>
      <color rgb="FF002060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theme="1" tint="0.499984740745262"/>
      <name val="Aptos Narrow"/>
      <family val="2"/>
      <scheme val="minor"/>
    </font>
    <font>
      <sz val="9"/>
      <color theme="1" tint="0.499984740745262"/>
      <name val="Aptos Narrow"/>
      <family val="2"/>
      <scheme val="minor"/>
    </font>
    <font>
      <b/>
      <sz val="9"/>
      <color rgb="FFEE0000"/>
      <name val="Aptos Narrow"/>
      <family val="2"/>
      <scheme val="minor"/>
    </font>
    <font>
      <b/>
      <sz val="10"/>
      <color rgb="FFEE0000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b/>
      <i/>
      <sz val="9"/>
      <color rgb="FF002060"/>
      <name val="Aptos Narrow"/>
      <family val="2"/>
      <scheme val="minor"/>
    </font>
    <font>
      <b/>
      <sz val="12"/>
      <color rgb="FFEE0000"/>
      <name val="Aptos Narrow"/>
      <family val="2"/>
      <scheme val="minor"/>
    </font>
    <font>
      <b/>
      <i/>
      <sz val="9"/>
      <color theme="1" tint="0.34998626667073579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EE0000"/>
      <name val="Aptos Narrow"/>
      <family val="2"/>
      <scheme val="minor"/>
    </font>
    <font>
      <b/>
      <sz val="28"/>
      <color rgb="FF002060"/>
      <name val="Aptos Narrow"/>
      <family val="2"/>
      <scheme val="minor"/>
    </font>
    <font>
      <b/>
      <sz val="10"/>
      <color theme="1" tint="0.34998626667073579"/>
      <name val="Aptos Narrow"/>
      <family val="2"/>
      <scheme val="minor"/>
    </font>
    <font>
      <sz val="8"/>
      <color theme="3"/>
      <name val="Aptos Narrow"/>
      <family val="2"/>
      <scheme val="minor"/>
    </font>
    <font>
      <sz val="9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0"/>
      <color theme="1" tint="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rial"/>
      <family val="2"/>
    </font>
    <font>
      <b/>
      <sz val="9"/>
      <color theme="3"/>
      <name val="Aptos Narrow"/>
      <family val="2"/>
      <scheme val="minor"/>
    </font>
    <font>
      <sz val="12"/>
      <color theme="0"/>
      <name val="Arial Rounded MT Bold"/>
      <family val="2"/>
    </font>
    <font>
      <b/>
      <sz val="24"/>
      <color theme="0"/>
      <name val="Aptos Display"/>
      <family val="2"/>
      <scheme val="major"/>
    </font>
    <font>
      <i/>
      <sz val="10"/>
      <color theme="3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1"/>
      </patternFill>
    </fill>
    <fill>
      <patternFill patternType="solid">
        <fgColor rgb="FFFFFFCC"/>
        <bgColor theme="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206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theme="3" tint="0.79995117038483843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/>
      <bottom style="medium">
        <color theme="4" tint="0.3999450666829432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ck">
        <color rgb="FF002060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ck">
        <color rgb="FF00206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ck">
        <color rgb="FF002060"/>
      </top>
      <bottom style="thick">
        <color rgb="FF002060"/>
      </bottom>
      <diagonal/>
    </border>
    <border>
      <left/>
      <right style="thin">
        <color theme="0" tint="-0.14996795556505021"/>
      </right>
      <top/>
      <bottom style="thick">
        <color rgb="FF002060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n">
        <color theme="0"/>
      </right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2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/>
  </cellStyleXfs>
  <cellXfs count="17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165" fontId="17" fillId="0" borderId="1" xfId="1" applyNumberFormat="1" applyFont="1" applyFill="1" applyBorder="1" applyAlignment="1" applyProtection="1">
      <alignment horizontal="right" vertical="center"/>
      <protection hidden="1"/>
    </xf>
    <xf numFmtId="0" fontId="17" fillId="0" borderId="1" xfId="0" applyFont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right" vertical="center"/>
      <protection hidden="1"/>
    </xf>
    <xf numFmtId="164" fontId="17" fillId="0" borderId="1" xfId="0" applyNumberFormat="1" applyFont="1" applyBorder="1" applyAlignment="1" applyProtection="1">
      <alignment horizontal="left" vertical="center"/>
      <protection hidden="1"/>
    </xf>
    <xf numFmtId="49" fontId="16" fillId="3" borderId="13" xfId="2" applyNumberFormat="1" applyFont="1" applyFill="1" applyBorder="1" applyAlignment="1" applyProtection="1">
      <alignment horizontal="left" vertical="center"/>
      <protection hidden="1"/>
    </xf>
    <xf numFmtId="49" fontId="10" fillId="3" borderId="13" xfId="2" applyNumberFormat="1" applyFont="1" applyFill="1" applyBorder="1" applyAlignment="1" applyProtection="1">
      <alignment horizontal="left" vertical="center"/>
      <protection hidden="1"/>
    </xf>
    <xf numFmtId="165" fontId="11" fillId="3" borderId="13" xfId="2" applyNumberFormat="1" applyFont="1" applyFill="1" applyBorder="1" applyAlignment="1" applyProtection="1">
      <alignment horizontal="center" vertical="center"/>
      <protection hidden="1"/>
    </xf>
    <xf numFmtId="7" fontId="9" fillId="3" borderId="13" xfId="3" applyNumberFormat="1" applyFont="1" applyFill="1" applyBorder="1" applyAlignment="1" applyProtection="1">
      <alignment horizontal="center" vertical="center"/>
      <protection hidden="1"/>
    </xf>
    <xf numFmtId="49" fontId="10" fillId="3" borderId="13" xfId="2" applyNumberFormat="1" applyFont="1" applyFill="1" applyBorder="1" applyAlignment="1" applyProtection="1">
      <alignment horizontal="center" vertical="center"/>
      <protection hidden="1"/>
    </xf>
    <xf numFmtId="0" fontId="18" fillId="0" borderId="4" xfId="0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44" fontId="18" fillId="0" borderId="5" xfId="1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18" fillId="0" borderId="6" xfId="0" applyFont="1" applyBorder="1" applyAlignment="1" applyProtection="1">
      <alignment horizontal="left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44" fontId="18" fillId="0" borderId="2" xfId="1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center" vertical="center"/>
      <protection hidden="1"/>
    </xf>
    <xf numFmtId="49" fontId="16" fillId="3" borderId="10" xfId="2" applyNumberFormat="1" applyFont="1" applyFill="1" applyBorder="1" applyAlignment="1" applyProtection="1">
      <alignment horizontal="left" vertical="center"/>
      <protection hidden="1"/>
    </xf>
    <xf numFmtId="49" fontId="19" fillId="3" borderId="10" xfId="2" applyNumberFormat="1" applyFont="1" applyFill="1" applyBorder="1" applyAlignment="1" applyProtection="1">
      <alignment horizontal="left" vertical="center"/>
      <protection hidden="1"/>
    </xf>
    <xf numFmtId="49" fontId="10" fillId="3" borderId="10" xfId="2" applyNumberFormat="1" applyFont="1" applyFill="1" applyBorder="1" applyAlignment="1" applyProtection="1">
      <alignment horizontal="left" vertical="center"/>
      <protection hidden="1"/>
    </xf>
    <xf numFmtId="165" fontId="5" fillId="3" borderId="10" xfId="2" applyNumberFormat="1" applyFont="1" applyFill="1" applyBorder="1" applyAlignment="1" applyProtection="1">
      <alignment horizontal="center" vertical="center"/>
      <protection hidden="1"/>
    </xf>
    <xf numFmtId="7" fontId="9" fillId="3" borderId="10" xfId="3" applyNumberFormat="1" applyFont="1" applyFill="1" applyBorder="1" applyAlignment="1" applyProtection="1">
      <alignment horizontal="center" vertical="center"/>
      <protection hidden="1"/>
    </xf>
    <xf numFmtId="49" fontId="10" fillId="3" borderId="10" xfId="2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left" vertical="center"/>
      <protection hidden="1"/>
    </xf>
    <xf numFmtId="44" fontId="18" fillId="0" borderId="0" xfId="1" applyFont="1" applyBorder="1" applyAlignment="1" applyProtection="1">
      <alignment vertical="center"/>
      <protection hidden="1"/>
    </xf>
    <xf numFmtId="49" fontId="16" fillId="3" borderId="12" xfId="2" applyNumberFormat="1" applyFont="1" applyFill="1" applyBorder="1" applyAlignment="1" applyProtection="1">
      <alignment horizontal="left" vertical="center"/>
      <protection hidden="1"/>
    </xf>
    <xf numFmtId="0" fontId="18" fillId="0" borderId="9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left" vertical="center"/>
      <protection hidden="1"/>
    </xf>
    <xf numFmtId="0" fontId="7" fillId="0" borderId="1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44" fontId="7" fillId="0" borderId="0" xfId="1" applyFont="1" applyBorder="1" applyAlignment="1" applyProtection="1">
      <alignment vertical="center"/>
      <protection hidden="1"/>
    </xf>
    <xf numFmtId="0" fontId="13" fillId="2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5" fontId="1" fillId="0" borderId="0" xfId="1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1" fillId="0" borderId="0" xfId="1" applyNumberFormat="1" applyFont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164" fontId="17" fillId="0" borderId="1" xfId="0" applyNumberFormat="1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righ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5" fillId="2" borderId="0" xfId="0" applyFont="1" applyFill="1" applyAlignment="1" applyProtection="1">
      <alignment horizontal="center" vertical="center"/>
      <protection hidden="1"/>
    </xf>
    <xf numFmtId="0" fontId="22" fillId="0" borderId="4" xfId="0" applyFont="1" applyBorder="1" applyAlignment="1" applyProtection="1">
      <alignment horizontal="left" vertical="center"/>
      <protection hidden="1"/>
    </xf>
    <xf numFmtId="0" fontId="23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2" fillId="0" borderId="9" xfId="0" applyFont="1" applyBorder="1" applyAlignment="1" applyProtection="1">
      <alignment horizontal="left" vertical="center"/>
      <protection hidden="1"/>
    </xf>
    <xf numFmtId="0" fontId="23" fillId="0" borderId="11" xfId="0" applyFont="1" applyBorder="1" applyAlignment="1" applyProtection="1">
      <alignment horizontal="left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165" fontId="5" fillId="2" borderId="14" xfId="0" applyNumberFormat="1" applyFont="1" applyFill="1" applyBorder="1" applyAlignment="1" applyProtection="1">
      <alignment horizontal="center"/>
      <protection hidden="1"/>
    </xf>
    <xf numFmtId="165" fontId="10" fillId="3" borderId="13" xfId="2" applyNumberFormat="1" applyFont="1" applyFill="1" applyBorder="1" applyAlignment="1" applyProtection="1">
      <alignment horizontal="center" vertical="center"/>
      <protection hidden="1"/>
    </xf>
    <xf numFmtId="165" fontId="2" fillId="0" borderId="0" xfId="0" applyNumberFormat="1" applyFont="1" applyAlignment="1" applyProtection="1">
      <alignment horizontal="center" vertical="center"/>
      <protection hidden="1"/>
    </xf>
    <xf numFmtId="165" fontId="18" fillId="0" borderId="0" xfId="1" applyNumberFormat="1" applyFont="1" applyBorder="1" applyAlignment="1" applyProtection="1">
      <alignment horizontal="center" vertical="center"/>
      <protection hidden="1"/>
    </xf>
    <xf numFmtId="165" fontId="22" fillId="0" borderId="5" xfId="1" applyNumberFormat="1" applyFont="1" applyBorder="1" applyAlignment="1" applyProtection="1">
      <alignment horizontal="center" vertical="center"/>
      <protection hidden="1"/>
    </xf>
    <xf numFmtId="165" fontId="18" fillId="0" borderId="2" xfId="1" applyNumberFormat="1" applyFont="1" applyBorder="1" applyAlignment="1" applyProtection="1">
      <alignment horizontal="center" vertical="center"/>
      <protection hidden="1"/>
    </xf>
    <xf numFmtId="165" fontId="18" fillId="0" borderId="5" xfId="1" applyNumberFormat="1" applyFont="1" applyBorder="1" applyAlignment="1" applyProtection="1">
      <alignment horizontal="center" vertical="center"/>
      <protection hidden="1"/>
    </xf>
    <xf numFmtId="165" fontId="7" fillId="0" borderId="0" xfId="1" applyNumberFormat="1" applyFont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164" fontId="17" fillId="0" borderId="0" xfId="0" applyNumberFormat="1" applyFont="1" applyAlignment="1" applyProtection="1">
      <alignment horizontal="left" vertical="center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165" fontId="17" fillId="0" borderId="0" xfId="0" applyNumberFormat="1" applyFont="1" applyAlignment="1" applyProtection="1">
      <alignment horizontal="center" vertical="center"/>
      <protection hidden="1"/>
    </xf>
    <xf numFmtId="165" fontId="17" fillId="0" borderId="0" xfId="1" applyNumberFormat="1" applyFont="1" applyFill="1" applyBorder="1" applyAlignment="1" applyProtection="1">
      <alignment horizontal="right" vertical="center"/>
      <protection hidden="1"/>
    </xf>
    <xf numFmtId="0" fontId="2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166" fontId="27" fillId="4" borderId="21" xfId="0" applyNumberFormat="1" applyFont="1" applyFill="1" applyBorder="1" applyAlignment="1" applyProtection="1">
      <alignment horizontal="center" vertical="center"/>
      <protection hidden="1"/>
    </xf>
    <xf numFmtId="0" fontId="20" fillId="2" borderId="24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left" vertical="top" wrapText="1"/>
      <protection hidden="1"/>
    </xf>
    <xf numFmtId="0" fontId="25" fillId="2" borderId="0" xfId="0" applyFont="1" applyFill="1" applyAlignment="1" applyProtection="1">
      <alignment horizontal="left" vertical="top"/>
      <protection hidden="1"/>
    </xf>
    <xf numFmtId="0" fontId="24" fillId="2" borderId="0" xfId="0" applyFont="1" applyFill="1" applyAlignment="1" applyProtection="1">
      <alignment horizontal="left" vertical="top"/>
      <protection hidden="1"/>
    </xf>
    <xf numFmtId="0" fontId="29" fillId="2" borderId="0" xfId="0" applyFont="1" applyFill="1" applyAlignment="1" applyProtection="1">
      <alignment horizontal="left" vertical="top"/>
      <protection hidden="1"/>
    </xf>
    <xf numFmtId="0" fontId="31" fillId="2" borderId="25" xfId="0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Alignment="1">
      <alignment horizontal="center" vertical="center"/>
    </xf>
    <xf numFmtId="0" fontId="32" fillId="2" borderId="0" xfId="0" applyFont="1" applyFill="1" applyAlignment="1" applyProtection="1">
      <alignment vertical="center"/>
      <protection hidden="1"/>
    </xf>
    <xf numFmtId="166" fontId="33" fillId="5" borderId="19" xfId="0" applyNumberFormat="1" applyFont="1" applyFill="1" applyBorder="1" applyAlignment="1" applyProtection="1">
      <alignment horizontal="center" vertical="center"/>
      <protection hidden="1"/>
    </xf>
    <xf numFmtId="166" fontId="34" fillId="4" borderId="21" xfId="0" applyNumberFormat="1" applyFont="1" applyFill="1" applyBorder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vertical="center"/>
      <protection hidden="1"/>
    </xf>
    <xf numFmtId="0" fontId="36" fillId="2" borderId="25" xfId="0" applyFont="1" applyFill="1" applyBorder="1" applyAlignment="1" applyProtection="1">
      <alignment horizontal="left" vertical="center"/>
      <protection hidden="1"/>
    </xf>
    <xf numFmtId="165" fontId="7" fillId="0" borderId="0" xfId="0" applyNumberFormat="1" applyFont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37" fillId="3" borderId="10" xfId="2" applyNumberFormat="1" applyFont="1" applyFill="1" applyBorder="1" applyAlignment="1" applyProtection="1">
      <alignment horizontal="center" vertical="center"/>
      <protection hidden="1"/>
    </xf>
    <xf numFmtId="165" fontId="8" fillId="0" borderId="0" xfId="0" applyNumberFormat="1" applyFont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44" fontId="38" fillId="0" borderId="5" xfId="1" applyFont="1" applyBorder="1" applyAlignment="1" applyProtection="1">
      <alignment vertical="center"/>
      <protection hidden="1"/>
    </xf>
    <xf numFmtId="44" fontId="38" fillId="0" borderId="2" xfId="1" applyFont="1" applyBorder="1" applyAlignment="1" applyProtection="1">
      <alignment vertical="center"/>
      <protection hidden="1"/>
    </xf>
    <xf numFmtId="165" fontId="39" fillId="3" borderId="10" xfId="2" applyNumberFormat="1" applyFont="1" applyFill="1" applyBorder="1" applyAlignment="1" applyProtection="1">
      <alignment horizontal="center" vertical="center"/>
      <protection hidden="1"/>
    </xf>
    <xf numFmtId="44" fontId="38" fillId="0" borderId="0" xfId="1" applyFont="1" applyBorder="1" applyAlignment="1" applyProtection="1">
      <alignment vertical="center"/>
      <protection hidden="1"/>
    </xf>
    <xf numFmtId="0" fontId="13" fillId="2" borderId="15" xfId="0" applyFont="1" applyFill="1" applyBorder="1" applyAlignment="1" applyProtection="1">
      <alignment horizontal="center" vertical="center"/>
      <protection hidden="1"/>
    </xf>
    <xf numFmtId="14" fontId="17" fillId="0" borderId="0" xfId="0" applyNumberFormat="1" applyFont="1" applyAlignment="1" applyProtection="1">
      <alignment horizontal="left" vertical="center"/>
      <protection hidden="1"/>
    </xf>
    <xf numFmtId="0" fontId="20" fillId="2" borderId="26" xfId="0" applyFont="1" applyFill="1" applyBorder="1" applyAlignment="1" applyProtection="1">
      <alignment horizontal="left" vertical="center" wrapText="1"/>
      <protection hidden="1"/>
    </xf>
    <xf numFmtId="166" fontId="34" fillId="4" borderId="19" xfId="0" applyNumberFormat="1" applyFont="1" applyFill="1" applyBorder="1" applyAlignment="1" applyProtection="1">
      <alignment horizontal="center" vertical="center"/>
      <protection hidden="1"/>
    </xf>
    <xf numFmtId="0" fontId="14" fillId="0" borderId="0" xfId="5" applyNumberFormat="1" applyFont="1" applyAlignment="1" applyProtection="1">
      <alignment horizontal="center" vertical="center"/>
      <protection hidden="1"/>
    </xf>
    <xf numFmtId="0" fontId="13" fillId="2" borderId="17" xfId="0" applyFont="1" applyFill="1" applyBorder="1" applyAlignment="1" applyProtection="1">
      <alignment vertical="center"/>
      <protection hidden="1"/>
    </xf>
    <xf numFmtId="49" fontId="40" fillId="3" borderId="10" xfId="2" applyNumberFormat="1" applyFont="1" applyFill="1" applyBorder="1" applyAlignment="1" applyProtection="1">
      <alignment horizontal="left" vertical="center"/>
      <protection hidden="1"/>
    </xf>
    <xf numFmtId="0" fontId="13" fillId="2" borderId="16" xfId="0" applyFont="1" applyFill="1" applyBorder="1" applyAlignment="1" applyProtection="1">
      <alignment vertical="center"/>
      <protection hidden="1"/>
    </xf>
    <xf numFmtId="165" fontId="18" fillId="0" borderId="0" xfId="1" applyNumberFormat="1" applyFont="1" applyFill="1" applyBorder="1" applyAlignment="1" applyProtection="1">
      <alignment horizontal="center" vertical="center"/>
      <protection hidden="1"/>
    </xf>
    <xf numFmtId="0" fontId="14" fillId="0" borderId="0" xfId="5" applyNumberFormat="1" applyFont="1" applyFill="1" applyAlignment="1" applyProtection="1">
      <alignment horizontal="center" vertical="center"/>
      <protection hidden="1"/>
    </xf>
    <xf numFmtId="0" fontId="41" fillId="2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vertical="center"/>
      <protection hidden="1"/>
    </xf>
    <xf numFmtId="0" fontId="41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0" fontId="20" fillId="2" borderId="26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6" fillId="2" borderId="0" xfId="0" applyFont="1" applyFill="1" applyAlignment="1" applyProtection="1">
      <alignment horizontal="left" vertical="center"/>
      <protection hidden="1"/>
    </xf>
    <xf numFmtId="0" fontId="5" fillId="2" borderId="14" xfId="0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46" fillId="2" borderId="14" xfId="0" applyFont="1" applyFill="1" applyBorder="1" applyAlignment="1" applyProtection="1">
      <alignment horizontal="center"/>
      <protection hidden="1"/>
    </xf>
    <xf numFmtId="0" fontId="14" fillId="0" borderId="0" xfId="0" quotePrefix="1" applyFont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164" fontId="17" fillId="2" borderId="0" xfId="0" applyNumberFormat="1" applyFont="1" applyFill="1" applyAlignment="1" applyProtection="1">
      <alignment horizontal="left" vertical="center"/>
      <protection hidden="1"/>
    </xf>
    <xf numFmtId="166" fontId="34" fillId="2" borderId="19" xfId="0" applyNumberFormat="1" applyFont="1" applyFill="1" applyBorder="1" applyAlignment="1" applyProtection="1">
      <alignment horizontal="center" vertical="center"/>
      <protection hidden="1"/>
    </xf>
    <xf numFmtId="165" fontId="17" fillId="2" borderId="0" xfId="1" applyNumberFormat="1" applyFont="1" applyFill="1" applyBorder="1" applyAlignment="1" applyProtection="1">
      <alignment horizontal="right" vertical="center"/>
      <protection hidden="1"/>
    </xf>
    <xf numFmtId="49" fontId="9" fillId="6" borderId="0" xfId="2" applyNumberFormat="1" applyFont="1" applyFill="1" applyAlignment="1">
      <alignment horizontal="left"/>
    </xf>
    <xf numFmtId="49" fontId="9" fillId="6" borderId="27" xfId="2" applyNumberFormat="1" applyFont="1" applyFill="1" applyBorder="1" applyAlignment="1">
      <alignment horizontal="left"/>
    </xf>
    <xf numFmtId="49" fontId="9" fillId="7" borderId="28" xfId="2" applyNumberFormat="1" applyFont="1" applyFill="1" applyBorder="1" applyAlignment="1">
      <alignment horizontal="left"/>
    </xf>
    <xf numFmtId="49" fontId="49" fillId="7" borderId="28" xfId="2" applyNumberFormat="1" applyFont="1" applyFill="1" applyBorder="1" applyAlignment="1">
      <alignment horizontal="left"/>
    </xf>
    <xf numFmtId="49" fontId="41" fillId="8" borderId="28" xfId="2" applyNumberFormat="1" applyFont="1" applyFill="1" applyBorder="1" applyAlignment="1" applyProtection="1">
      <alignment horizontal="left"/>
      <protection locked="0"/>
    </xf>
    <xf numFmtId="0" fontId="50" fillId="9" borderId="29" xfId="6" applyFont="1" applyFill="1" applyBorder="1" applyAlignment="1">
      <alignment horizontal="center" vertical="center"/>
    </xf>
    <xf numFmtId="0" fontId="11" fillId="5" borderId="30" xfId="6" applyFont="1" applyFill="1" applyBorder="1" applyAlignment="1">
      <alignment vertical="center"/>
    </xf>
    <xf numFmtId="166" fontId="20" fillId="5" borderId="30" xfId="6" applyNumberFormat="1" applyFont="1" applyFill="1" applyBorder="1" applyAlignment="1" applyProtection="1">
      <alignment horizontal="center" vertical="center"/>
      <protection locked="0"/>
    </xf>
    <xf numFmtId="49" fontId="9" fillId="10" borderId="27" xfId="2" applyNumberFormat="1" applyFont="1" applyFill="1" applyBorder="1" applyAlignment="1" applyProtection="1">
      <alignment horizontal="left"/>
      <protection locked="0"/>
    </xf>
    <xf numFmtId="0" fontId="20" fillId="11" borderId="30" xfId="6" applyFont="1" applyFill="1" applyBorder="1" applyAlignment="1">
      <alignment vertical="center"/>
    </xf>
    <xf numFmtId="0" fontId="9" fillId="6" borderId="31" xfId="6" applyFont="1" applyFill="1" applyBorder="1" applyAlignment="1">
      <alignment horizontal="right" vertical="center"/>
    </xf>
    <xf numFmtId="49" fontId="52" fillId="10" borderId="27" xfId="2" applyNumberFormat="1" applyFont="1" applyFill="1" applyBorder="1" applyAlignment="1" applyProtection="1">
      <alignment horizontal="left"/>
      <protection locked="0"/>
    </xf>
    <xf numFmtId="0" fontId="45" fillId="2" borderId="0" xfId="0" applyFont="1" applyFill="1" applyAlignment="1" applyProtection="1">
      <alignment horizontal="left" vertical="center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13" fillId="2" borderId="16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17" xfId="0" applyFont="1" applyFill="1" applyBorder="1" applyAlignment="1" applyProtection="1">
      <alignment horizontal="center" vertical="center"/>
      <protection hidden="1"/>
    </xf>
    <xf numFmtId="164" fontId="28" fillId="2" borderId="23" xfId="0" applyNumberFormat="1" applyFont="1" applyFill="1" applyBorder="1" applyAlignment="1" applyProtection="1">
      <alignment horizontal="left" vertical="center"/>
      <protection hidden="1"/>
    </xf>
    <xf numFmtId="164" fontId="28" fillId="2" borderId="18" xfId="0" applyNumberFormat="1" applyFont="1" applyFill="1" applyBorder="1" applyAlignment="1" applyProtection="1">
      <alignment horizontal="left" vertical="center"/>
      <protection hidden="1"/>
    </xf>
    <xf numFmtId="0" fontId="51" fillId="12" borderId="0" xfId="0" applyFont="1" applyFill="1" applyAlignment="1">
      <alignment horizontal="left" vertical="center" wrapText="1" indent="10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3" xfId="0" applyFont="1" applyFill="1" applyBorder="1" applyAlignment="1" applyProtection="1">
      <alignment horizontal="center" vertical="center"/>
      <protection hidden="1"/>
    </xf>
    <xf numFmtId="0" fontId="13" fillId="2" borderId="15" xfId="0" applyFont="1" applyFill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17" xfId="0" applyFont="1" applyBorder="1" applyAlignment="1" applyProtection="1">
      <alignment horizontal="center" vertical="center"/>
      <protection hidden="1"/>
    </xf>
    <xf numFmtId="164" fontId="28" fillId="2" borderId="22" xfId="0" applyNumberFormat="1" applyFont="1" applyFill="1" applyBorder="1" applyAlignment="1" applyProtection="1">
      <alignment horizontal="left" vertical="center"/>
      <protection hidden="1"/>
    </xf>
    <xf numFmtId="164" fontId="28" fillId="2" borderId="20" xfId="0" applyNumberFormat="1" applyFont="1" applyFill="1" applyBorder="1" applyAlignment="1" applyProtection="1">
      <alignment horizontal="left" vertical="center"/>
      <protection hidden="1"/>
    </xf>
    <xf numFmtId="164" fontId="30" fillId="2" borderId="23" xfId="0" applyNumberFormat="1" applyFont="1" applyFill="1" applyBorder="1" applyAlignment="1" applyProtection="1">
      <alignment horizontal="left" vertical="center" wrapText="1"/>
      <protection hidden="1"/>
    </xf>
    <xf numFmtId="164" fontId="30" fillId="2" borderId="18" xfId="0" applyNumberFormat="1" applyFont="1" applyFill="1" applyBorder="1" applyAlignment="1" applyProtection="1">
      <alignment horizontal="left" vertical="center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14" fontId="17" fillId="2" borderId="0" xfId="0" applyNumberFormat="1" applyFont="1" applyFill="1" applyAlignment="1" applyProtection="1">
      <alignment horizontal="right" vertical="center"/>
      <protection hidden="1"/>
    </xf>
    <xf numFmtId="14" fontId="11" fillId="5" borderId="30" xfId="6" applyNumberFormat="1" applyFont="1" applyFill="1" applyBorder="1" applyAlignment="1">
      <alignment horizontal="center" vertical="center"/>
    </xf>
  </cellXfs>
  <cellStyles count="8">
    <cellStyle name="Comma" xfId="5" builtinId="3"/>
    <cellStyle name="Currency" xfId="1" builtinId="4"/>
    <cellStyle name="Currency 3" xfId="3" xr:uid="{41DC080D-A402-45B6-A2A6-CB7D0825DABC}"/>
    <cellStyle name="Hyperlink" xfId="6" builtinId="8"/>
    <cellStyle name="Normal" xfId="0" builtinId="0"/>
    <cellStyle name="Normal 11" xfId="7" xr:uid="{9BFE6988-5EE0-4383-9502-23600F5B9DD1}"/>
    <cellStyle name="Normal 4 2" xfId="2" xr:uid="{DCA6E46F-D1A1-49DF-84C4-F4CF7256E343}"/>
    <cellStyle name="Normal 5" xfId="4" xr:uid="{FBBC78D6-764F-4294-BCC6-569D9DAD683A}"/>
  </cellStyles>
  <dxfs count="1">
    <dxf>
      <font>
        <color rgb="FFFF0000"/>
      </font>
      <fill>
        <patternFill>
          <bgColor rgb="FFF5F5E8"/>
        </patternFill>
      </fill>
    </dxf>
  </dxfs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png"/><Relationship Id="rId18" Type="http://schemas.openxmlformats.org/officeDocument/2006/relationships/image" Target="../media/image84.png"/><Relationship Id="rId26" Type="http://schemas.openxmlformats.org/officeDocument/2006/relationships/image" Target="../media/image92.png"/><Relationship Id="rId39" Type="http://schemas.openxmlformats.org/officeDocument/2006/relationships/image" Target="../media/image105.png"/><Relationship Id="rId21" Type="http://schemas.openxmlformats.org/officeDocument/2006/relationships/image" Target="../media/image87.png"/><Relationship Id="rId34" Type="http://schemas.openxmlformats.org/officeDocument/2006/relationships/image" Target="../media/image100.png"/><Relationship Id="rId42" Type="http://schemas.openxmlformats.org/officeDocument/2006/relationships/image" Target="../media/image108.png"/><Relationship Id="rId47" Type="http://schemas.openxmlformats.org/officeDocument/2006/relationships/image" Target="../media/image113.png"/><Relationship Id="rId50" Type="http://schemas.openxmlformats.org/officeDocument/2006/relationships/image" Target="../media/image116.png"/><Relationship Id="rId7" Type="http://schemas.openxmlformats.org/officeDocument/2006/relationships/image" Target="../media/image73.png"/><Relationship Id="rId2" Type="http://schemas.openxmlformats.org/officeDocument/2006/relationships/image" Target="../media/image68.png"/><Relationship Id="rId16" Type="http://schemas.openxmlformats.org/officeDocument/2006/relationships/image" Target="../media/image82.png"/><Relationship Id="rId29" Type="http://schemas.openxmlformats.org/officeDocument/2006/relationships/image" Target="../media/image95.png"/><Relationship Id="rId11" Type="http://schemas.openxmlformats.org/officeDocument/2006/relationships/image" Target="../media/image77.png"/><Relationship Id="rId24" Type="http://schemas.openxmlformats.org/officeDocument/2006/relationships/image" Target="../media/image90.png"/><Relationship Id="rId32" Type="http://schemas.openxmlformats.org/officeDocument/2006/relationships/image" Target="../media/image98.png"/><Relationship Id="rId37" Type="http://schemas.openxmlformats.org/officeDocument/2006/relationships/image" Target="../media/image103.png"/><Relationship Id="rId40" Type="http://schemas.openxmlformats.org/officeDocument/2006/relationships/image" Target="../media/image106.png"/><Relationship Id="rId45" Type="http://schemas.openxmlformats.org/officeDocument/2006/relationships/image" Target="../media/image111.png"/><Relationship Id="rId5" Type="http://schemas.openxmlformats.org/officeDocument/2006/relationships/image" Target="../media/image71.png"/><Relationship Id="rId15" Type="http://schemas.openxmlformats.org/officeDocument/2006/relationships/image" Target="../media/image81.png"/><Relationship Id="rId23" Type="http://schemas.openxmlformats.org/officeDocument/2006/relationships/image" Target="../media/image89.png"/><Relationship Id="rId28" Type="http://schemas.openxmlformats.org/officeDocument/2006/relationships/image" Target="../media/image94.png"/><Relationship Id="rId36" Type="http://schemas.openxmlformats.org/officeDocument/2006/relationships/image" Target="../media/image102.png"/><Relationship Id="rId49" Type="http://schemas.openxmlformats.org/officeDocument/2006/relationships/image" Target="../media/image115.png"/><Relationship Id="rId10" Type="http://schemas.openxmlformats.org/officeDocument/2006/relationships/image" Target="../media/image76.png"/><Relationship Id="rId19" Type="http://schemas.openxmlformats.org/officeDocument/2006/relationships/image" Target="../media/image85.png"/><Relationship Id="rId31" Type="http://schemas.openxmlformats.org/officeDocument/2006/relationships/image" Target="../media/image97.png"/><Relationship Id="rId44" Type="http://schemas.openxmlformats.org/officeDocument/2006/relationships/image" Target="../media/image110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Relationship Id="rId22" Type="http://schemas.openxmlformats.org/officeDocument/2006/relationships/image" Target="../media/image88.png"/><Relationship Id="rId27" Type="http://schemas.openxmlformats.org/officeDocument/2006/relationships/image" Target="../media/image93.png"/><Relationship Id="rId30" Type="http://schemas.openxmlformats.org/officeDocument/2006/relationships/image" Target="../media/image96.png"/><Relationship Id="rId35" Type="http://schemas.openxmlformats.org/officeDocument/2006/relationships/image" Target="../media/image101.png"/><Relationship Id="rId43" Type="http://schemas.openxmlformats.org/officeDocument/2006/relationships/image" Target="../media/image109.png"/><Relationship Id="rId48" Type="http://schemas.openxmlformats.org/officeDocument/2006/relationships/image" Target="../media/image114.png"/><Relationship Id="rId8" Type="http://schemas.openxmlformats.org/officeDocument/2006/relationships/image" Target="../media/image74.png"/><Relationship Id="rId51" Type="http://schemas.openxmlformats.org/officeDocument/2006/relationships/image" Target="../media/image117.png"/><Relationship Id="rId3" Type="http://schemas.openxmlformats.org/officeDocument/2006/relationships/image" Target="../media/image69.png"/><Relationship Id="rId12" Type="http://schemas.openxmlformats.org/officeDocument/2006/relationships/image" Target="../media/image78.png"/><Relationship Id="rId17" Type="http://schemas.openxmlformats.org/officeDocument/2006/relationships/image" Target="../media/image83.png"/><Relationship Id="rId25" Type="http://schemas.openxmlformats.org/officeDocument/2006/relationships/image" Target="../media/image91.png"/><Relationship Id="rId33" Type="http://schemas.openxmlformats.org/officeDocument/2006/relationships/image" Target="../media/image99.png"/><Relationship Id="rId38" Type="http://schemas.openxmlformats.org/officeDocument/2006/relationships/image" Target="../media/image104.png"/><Relationship Id="rId46" Type="http://schemas.openxmlformats.org/officeDocument/2006/relationships/image" Target="../media/image112.png"/><Relationship Id="rId20" Type="http://schemas.openxmlformats.org/officeDocument/2006/relationships/image" Target="../media/image86.png"/><Relationship Id="rId41" Type="http://schemas.openxmlformats.org/officeDocument/2006/relationships/image" Target="../media/image107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5.png"/><Relationship Id="rId13" Type="http://schemas.openxmlformats.org/officeDocument/2006/relationships/image" Target="../media/image130.png"/><Relationship Id="rId18" Type="http://schemas.openxmlformats.org/officeDocument/2006/relationships/image" Target="../media/image135.png"/><Relationship Id="rId3" Type="http://schemas.openxmlformats.org/officeDocument/2006/relationships/image" Target="../media/image120.png"/><Relationship Id="rId7" Type="http://schemas.openxmlformats.org/officeDocument/2006/relationships/image" Target="../media/image124.png"/><Relationship Id="rId12" Type="http://schemas.openxmlformats.org/officeDocument/2006/relationships/image" Target="../media/image129.png"/><Relationship Id="rId17" Type="http://schemas.openxmlformats.org/officeDocument/2006/relationships/image" Target="../media/image134.png"/><Relationship Id="rId2" Type="http://schemas.openxmlformats.org/officeDocument/2006/relationships/image" Target="../media/image119.png"/><Relationship Id="rId16" Type="http://schemas.openxmlformats.org/officeDocument/2006/relationships/image" Target="../media/image133.png"/><Relationship Id="rId1" Type="http://schemas.openxmlformats.org/officeDocument/2006/relationships/image" Target="../media/image118.png"/><Relationship Id="rId6" Type="http://schemas.openxmlformats.org/officeDocument/2006/relationships/image" Target="../media/image123.png"/><Relationship Id="rId11" Type="http://schemas.openxmlformats.org/officeDocument/2006/relationships/image" Target="../media/image128.png"/><Relationship Id="rId5" Type="http://schemas.openxmlformats.org/officeDocument/2006/relationships/image" Target="../media/image122.png"/><Relationship Id="rId15" Type="http://schemas.openxmlformats.org/officeDocument/2006/relationships/image" Target="../media/image132.png"/><Relationship Id="rId10" Type="http://schemas.openxmlformats.org/officeDocument/2006/relationships/image" Target="../media/image127.png"/><Relationship Id="rId4" Type="http://schemas.openxmlformats.org/officeDocument/2006/relationships/image" Target="../media/image121.png"/><Relationship Id="rId9" Type="http://schemas.openxmlformats.org/officeDocument/2006/relationships/image" Target="../media/image126.png"/><Relationship Id="rId14" Type="http://schemas.openxmlformats.org/officeDocument/2006/relationships/image" Target="../media/image1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6</xdr:col>
      <xdr:colOff>933450</xdr:colOff>
      <xdr:row>0</xdr:row>
      <xdr:rowOff>452591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4000E0-417D-46E7-AE9C-0C856B3DF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8889"/>
        <a:stretch>
          <a:fillRect/>
        </a:stretch>
      </xdr:blipFill>
      <xdr:spPr>
        <a:xfrm>
          <a:off x="19051" y="0"/>
          <a:ext cx="7042149" cy="4525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224805</xdr:colOff>
      <xdr:row>0</xdr:row>
      <xdr:rowOff>1028700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07BB2B-FD95-49E7-AB75-98016ACB5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32330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27940</xdr:colOff>
      <xdr:row>1</xdr:row>
      <xdr:rowOff>35444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83867-4D0D-4395-9CC7-CE9CDFE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1183"/>
        <a:stretch/>
      </xdr:blipFill>
      <xdr:spPr>
        <a:xfrm>
          <a:off x="0" y="0"/>
          <a:ext cx="10639425" cy="4450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9</xdr:row>
      <xdr:rowOff>152400</xdr:rowOff>
    </xdr:from>
    <xdr:to>
      <xdr:col>1</xdr:col>
      <xdr:colOff>33373</xdr:colOff>
      <xdr:row>16</xdr:row>
      <xdr:rowOff>105588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AF3C1F-6259-A512-B448-7D6D18EA0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695575"/>
          <a:ext cx="1128748" cy="12866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95250</xdr:rowOff>
    </xdr:from>
    <xdr:to>
      <xdr:col>1</xdr:col>
      <xdr:colOff>29361</xdr:colOff>
      <xdr:row>39</xdr:row>
      <xdr:rowOff>134172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C5879D-7C30-01BA-9235-87713156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72313"/>
          <a:ext cx="1136642" cy="13724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126927</xdr:rowOff>
    </xdr:from>
    <xdr:to>
      <xdr:col>1</xdr:col>
      <xdr:colOff>10033</xdr:colOff>
      <xdr:row>64</xdr:row>
      <xdr:rowOff>11907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57CC80-0D9F-20A1-8A62-28B63520D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902208"/>
          <a:ext cx="1117314" cy="12184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98302</xdr:rowOff>
    </xdr:from>
    <xdr:to>
      <xdr:col>1</xdr:col>
      <xdr:colOff>33423</xdr:colOff>
      <xdr:row>78</xdr:row>
      <xdr:rowOff>11906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C25222-669A-0388-6C92-0D01B6434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576302"/>
          <a:ext cx="1140704" cy="1247104"/>
        </a:xfrm>
        <a:prstGeom prst="rect">
          <a:avLst/>
        </a:prstGeom>
      </xdr:spPr>
    </xdr:pic>
    <xdr:clientData/>
  </xdr:twoCellAnchor>
  <xdr:twoCellAnchor editAs="oneCell">
    <xdr:from>
      <xdr:col>0</xdr:col>
      <xdr:colOff>153041</xdr:colOff>
      <xdr:row>87</xdr:row>
      <xdr:rowOff>155500</xdr:rowOff>
    </xdr:from>
    <xdr:to>
      <xdr:col>0</xdr:col>
      <xdr:colOff>914377</xdr:colOff>
      <xdr:row>92</xdr:row>
      <xdr:rowOff>83344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B24D6AF-7C48-F2BC-A100-F726B3CD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3041" y="17717219"/>
          <a:ext cx="761336" cy="8803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157929</xdr:rowOff>
    </xdr:from>
    <xdr:to>
      <xdr:col>1</xdr:col>
      <xdr:colOff>56781</xdr:colOff>
      <xdr:row>104</xdr:row>
      <xdr:rowOff>1587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FFFBA85-3013-43A1-2DD8-B88137C06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417479"/>
          <a:ext cx="1161681" cy="1361308"/>
        </a:xfrm>
        <a:prstGeom prst="rect">
          <a:avLst/>
        </a:prstGeom>
      </xdr:spPr>
    </xdr:pic>
    <xdr:clientData/>
  </xdr:twoCellAnchor>
  <xdr:twoCellAnchor editAs="oneCell">
    <xdr:from>
      <xdr:col>0</xdr:col>
      <xdr:colOff>149317</xdr:colOff>
      <xdr:row>110</xdr:row>
      <xdr:rowOff>46476</xdr:rowOff>
    </xdr:from>
    <xdr:to>
      <xdr:col>0</xdr:col>
      <xdr:colOff>1050380</xdr:colOff>
      <xdr:row>114</xdr:row>
      <xdr:rowOff>142875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BAAD584-C1F8-5144-ED89-57CB20254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9317" y="22061132"/>
          <a:ext cx="901063" cy="858399"/>
        </a:xfrm>
        <a:prstGeom prst="rect">
          <a:avLst/>
        </a:prstGeom>
      </xdr:spPr>
    </xdr:pic>
    <xdr:clientData/>
  </xdr:twoCellAnchor>
  <xdr:twoCellAnchor editAs="oneCell">
    <xdr:from>
      <xdr:col>0</xdr:col>
      <xdr:colOff>431624</xdr:colOff>
      <xdr:row>116</xdr:row>
      <xdr:rowOff>56021</xdr:rowOff>
    </xdr:from>
    <xdr:to>
      <xdr:col>0</xdr:col>
      <xdr:colOff>869156</xdr:colOff>
      <xdr:row>118</xdr:row>
      <xdr:rowOff>139899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E386D64-4DCD-7F8F-B59E-90606046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1624" y="23249396"/>
          <a:ext cx="437532" cy="464878"/>
        </a:xfrm>
        <a:prstGeom prst="rect">
          <a:avLst/>
        </a:prstGeom>
      </xdr:spPr>
    </xdr:pic>
    <xdr:clientData/>
  </xdr:twoCellAnchor>
  <xdr:twoCellAnchor editAs="oneCell">
    <xdr:from>
      <xdr:col>0</xdr:col>
      <xdr:colOff>438477</xdr:colOff>
      <xdr:row>120</xdr:row>
      <xdr:rowOff>47625</xdr:rowOff>
    </xdr:from>
    <xdr:to>
      <xdr:col>0</xdr:col>
      <xdr:colOff>845343</xdr:colOff>
      <xdr:row>122</xdr:row>
      <xdr:rowOff>103631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BFCB177-C360-DD97-A709-C630F79CF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8477" y="24038719"/>
          <a:ext cx="406866" cy="437006"/>
        </a:xfrm>
        <a:prstGeom prst="rect">
          <a:avLst/>
        </a:prstGeom>
      </xdr:spPr>
    </xdr:pic>
    <xdr:clientData/>
  </xdr:twoCellAnchor>
  <xdr:twoCellAnchor editAs="oneCell">
    <xdr:from>
      <xdr:col>0</xdr:col>
      <xdr:colOff>38266</xdr:colOff>
      <xdr:row>124</xdr:row>
      <xdr:rowOff>124103</xdr:rowOff>
    </xdr:from>
    <xdr:to>
      <xdr:col>1</xdr:col>
      <xdr:colOff>73955</xdr:colOff>
      <xdr:row>130</xdr:row>
      <xdr:rowOff>23813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1D6F79F-A7B8-F36A-31E0-59740209F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8266" y="24912916"/>
          <a:ext cx="1142970" cy="1042710"/>
        </a:xfrm>
        <a:prstGeom prst="rect">
          <a:avLst/>
        </a:prstGeom>
      </xdr:spPr>
    </xdr:pic>
    <xdr:clientData/>
  </xdr:twoCellAnchor>
  <xdr:twoCellAnchor editAs="oneCell">
    <xdr:from>
      <xdr:col>0</xdr:col>
      <xdr:colOff>195551</xdr:colOff>
      <xdr:row>132</xdr:row>
      <xdr:rowOff>33684</xdr:rowOff>
    </xdr:from>
    <xdr:to>
      <xdr:col>0</xdr:col>
      <xdr:colOff>1023937</xdr:colOff>
      <xdr:row>136</xdr:row>
      <xdr:rowOff>138070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1ED16E9-9B03-0296-3353-9FCE47AB0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95551" y="26382215"/>
          <a:ext cx="828386" cy="866386"/>
        </a:xfrm>
        <a:prstGeom prst="rect">
          <a:avLst/>
        </a:prstGeom>
      </xdr:spPr>
    </xdr:pic>
    <xdr:clientData/>
  </xdr:twoCellAnchor>
  <xdr:twoCellAnchor editAs="oneCell">
    <xdr:from>
      <xdr:col>0</xdr:col>
      <xdr:colOff>324362</xdr:colOff>
      <xdr:row>138</xdr:row>
      <xdr:rowOff>67122</xdr:rowOff>
    </xdr:from>
    <xdr:to>
      <xdr:col>0</xdr:col>
      <xdr:colOff>892970</xdr:colOff>
      <xdr:row>141</xdr:row>
      <xdr:rowOff>98346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6B5B2EE-8B7E-CB64-53E2-5F719C1C7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4362" y="27594372"/>
          <a:ext cx="568608" cy="602724"/>
        </a:xfrm>
        <a:prstGeom prst="rect">
          <a:avLst/>
        </a:prstGeom>
      </xdr:spPr>
    </xdr:pic>
    <xdr:clientData/>
  </xdr:twoCellAnchor>
  <xdr:twoCellAnchor editAs="oneCell">
    <xdr:from>
      <xdr:col>0</xdr:col>
      <xdr:colOff>96016</xdr:colOff>
      <xdr:row>143</xdr:row>
      <xdr:rowOff>92942</xdr:rowOff>
    </xdr:from>
    <xdr:to>
      <xdr:col>0</xdr:col>
      <xdr:colOff>1071564</xdr:colOff>
      <xdr:row>149</xdr:row>
      <xdr:rowOff>22196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4632052-99D7-00EF-5C24-7457349CA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6016" y="28608411"/>
          <a:ext cx="975548" cy="10722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151</xdr:row>
      <xdr:rowOff>90811</xdr:rowOff>
    </xdr:from>
    <xdr:to>
      <xdr:col>1</xdr:col>
      <xdr:colOff>59205</xdr:colOff>
      <xdr:row>157</xdr:row>
      <xdr:rowOff>104775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4171580-320D-EFA0-46DB-7CCCBE8F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0165999"/>
          <a:ext cx="1166486" cy="1156964"/>
        </a:xfrm>
        <a:prstGeom prst="rect">
          <a:avLst/>
        </a:prstGeom>
      </xdr:spPr>
    </xdr:pic>
    <xdr:clientData/>
  </xdr:twoCellAnchor>
  <xdr:twoCellAnchor editAs="oneCell">
    <xdr:from>
      <xdr:col>0</xdr:col>
      <xdr:colOff>393219</xdr:colOff>
      <xdr:row>159</xdr:row>
      <xdr:rowOff>23915</xdr:rowOff>
    </xdr:from>
    <xdr:to>
      <xdr:col>0</xdr:col>
      <xdr:colOff>750093</xdr:colOff>
      <xdr:row>160</xdr:row>
      <xdr:rowOff>181177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B352E48-87D7-EEFB-DEB1-32ECD1205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3219" y="31658821"/>
          <a:ext cx="356874" cy="347762"/>
        </a:xfrm>
        <a:prstGeom prst="rect">
          <a:avLst/>
        </a:prstGeom>
      </xdr:spPr>
    </xdr:pic>
    <xdr:clientData/>
  </xdr:twoCellAnchor>
  <xdr:twoCellAnchor editAs="oneCell">
    <xdr:from>
      <xdr:col>0</xdr:col>
      <xdr:colOff>472054</xdr:colOff>
      <xdr:row>162</xdr:row>
      <xdr:rowOff>52677</xdr:rowOff>
    </xdr:from>
    <xdr:to>
      <xdr:col>0</xdr:col>
      <xdr:colOff>699738</xdr:colOff>
      <xdr:row>163</xdr:row>
      <xdr:rowOff>166687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C02F9E8-D298-39E3-5517-D21610D97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2054" y="32294802"/>
          <a:ext cx="227684" cy="304510"/>
        </a:xfrm>
        <a:prstGeom prst="rect">
          <a:avLst/>
        </a:prstGeom>
      </xdr:spPr>
    </xdr:pic>
    <xdr:clientData/>
  </xdr:twoCellAnchor>
  <xdr:twoCellAnchor editAs="oneCell">
    <xdr:from>
      <xdr:col>0</xdr:col>
      <xdr:colOff>58294</xdr:colOff>
      <xdr:row>165</xdr:row>
      <xdr:rowOff>163536</xdr:rowOff>
    </xdr:from>
    <xdr:to>
      <xdr:col>1</xdr:col>
      <xdr:colOff>23813</xdr:colOff>
      <xdr:row>170</xdr:row>
      <xdr:rowOff>182826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F4804D2-BEBB-BECA-B1C7-9E0CC53AE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8294" y="33012880"/>
          <a:ext cx="1072800" cy="9781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393212</xdr:colOff>
      <xdr:row>174</xdr:row>
      <xdr:rowOff>43275</xdr:rowOff>
    </xdr:from>
    <xdr:to>
      <xdr:col>0</xdr:col>
      <xdr:colOff>750094</xdr:colOff>
      <xdr:row>175</xdr:row>
      <xdr:rowOff>152247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7051190-FE6B-8555-B735-638559707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93212" y="34642838"/>
          <a:ext cx="356882" cy="299472"/>
        </a:xfrm>
        <a:prstGeom prst="rect">
          <a:avLst/>
        </a:prstGeom>
      </xdr:spPr>
    </xdr:pic>
    <xdr:clientData/>
  </xdr:twoCellAnchor>
  <xdr:twoCellAnchor editAs="oneCell">
    <xdr:from>
      <xdr:col>0</xdr:col>
      <xdr:colOff>345600</xdr:colOff>
      <xdr:row>177</xdr:row>
      <xdr:rowOff>15750</xdr:rowOff>
    </xdr:from>
    <xdr:to>
      <xdr:col>0</xdr:col>
      <xdr:colOff>773906</xdr:colOff>
      <xdr:row>178</xdr:row>
      <xdr:rowOff>189308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7A9557F-4D08-CAA1-CD50-E4DFED33C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45600" y="35222531"/>
          <a:ext cx="428306" cy="3640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100704</xdr:rowOff>
    </xdr:from>
    <xdr:to>
      <xdr:col>1</xdr:col>
      <xdr:colOff>47625</xdr:colOff>
      <xdr:row>191</xdr:row>
      <xdr:rowOff>66312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6192378-6991-BD8F-21DA-63E499BA2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6486204"/>
          <a:ext cx="1154906" cy="1489608"/>
        </a:xfrm>
        <a:prstGeom prst="rect">
          <a:avLst/>
        </a:prstGeom>
      </xdr:spPr>
    </xdr:pic>
    <xdr:clientData/>
  </xdr:twoCellAnchor>
  <xdr:twoCellAnchor editAs="oneCell">
    <xdr:from>
      <xdr:col>0</xdr:col>
      <xdr:colOff>102070</xdr:colOff>
      <xdr:row>196</xdr:row>
      <xdr:rowOff>57795</xdr:rowOff>
    </xdr:from>
    <xdr:to>
      <xdr:col>0</xdr:col>
      <xdr:colOff>1032098</xdr:colOff>
      <xdr:row>200</xdr:row>
      <xdr:rowOff>166687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D3C9975-636D-9830-35B8-A97E5ABE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2070" y="38955514"/>
          <a:ext cx="930028" cy="870892"/>
        </a:xfrm>
        <a:prstGeom prst="rect">
          <a:avLst/>
        </a:prstGeom>
      </xdr:spPr>
    </xdr:pic>
    <xdr:clientData/>
  </xdr:twoCellAnchor>
  <xdr:twoCellAnchor editAs="oneCell">
    <xdr:from>
      <xdr:col>0</xdr:col>
      <xdr:colOff>340838</xdr:colOff>
      <xdr:row>202</xdr:row>
      <xdr:rowOff>31278</xdr:rowOff>
    </xdr:from>
    <xdr:to>
      <xdr:col>0</xdr:col>
      <xdr:colOff>811986</xdr:colOff>
      <xdr:row>204</xdr:row>
      <xdr:rowOff>154780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05A74A3-ABC0-DBA6-4557-4D8869F9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0838" y="40107716"/>
          <a:ext cx="471148" cy="504502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</xdr:colOff>
      <xdr:row>210</xdr:row>
      <xdr:rowOff>167126</xdr:rowOff>
    </xdr:from>
    <xdr:to>
      <xdr:col>1</xdr:col>
      <xdr:colOff>83344</xdr:colOff>
      <xdr:row>215</xdr:row>
      <xdr:rowOff>119062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C1689A4B-AF32-48EA-20B0-4C4C2A70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9531" y="41803282"/>
          <a:ext cx="1131094" cy="904436"/>
        </a:xfrm>
        <a:prstGeom prst="rect">
          <a:avLst/>
        </a:prstGeom>
      </xdr:spPr>
    </xdr:pic>
    <xdr:clientData/>
  </xdr:twoCellAnchor>
  <xdr:twoCellAnchor editAs="oneCell">
    <xdr:from>
      <xdr:col>0</xdr:col>
      <xdr:colOff>246967</xdr:colOff>
      <xdr:row>222</xdr:row>
      <xdr:rowOff>38521</xdr:rowOff>
    </xdr:from>
    <xdr:to>
      <xdr:col>0</xdr:col>
      <xdr:colOff>944231</xdr:colOff>
      <xdr:row>224</xdr:row>
      <xdr:rowOff>166687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0328937-9F55-1049-4443-98B36A304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46967" y="43996396"/>
          <a:ext cx="697264" cy="509166"/>
        </a:xfrm>
        <a:prstGeom prst="rect">
          <a:avLst/>
        </a:prstGeom>
      </xdr:spPr>
    </xdr:pic>
    <xdr:clientData/>
  </xdr:twoCellAnchor>
  <xdr:twoCellAnchor editAs="oneCell">
    <xdr:from>
      <xdr:col>0</xdr:col>
      <xdr:colOff>180354</xdr:colOff>
      <xdr:row>226</xdr:row>
      <xdr:rowOff>111550</xdr:rowOff>
    </xdr:from>
    <xdr:to>
      <xdr:col>0</xdr:col>
      <xdr:colOff>1095376</xdr:colOff>
      <xdr:row>230</xdr:row>
      <xdr:rowOff>93742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6F361CD-D4E0-5FF4-A26C-9DC4CC059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0354" y="44867144"/>
          <a:ext cx="915022" cy="74419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232</xdr:row>
      <xdr:rowOff>148092</xdr:rowOff>
    </xdr:from>
    <xdr:to>
      <xdr:col>1</xdr:col>
      <xdr:colOff>47624</xdr:colOff>
      <xdr:row>236</xdr:row>
      <xdr:rowOff>177337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45A3295-E79F-F024-0B97-084929D11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625" y="46082405"/>
          <a:ext cx="1107280" cy="791245"/>
        </a:xfrm>
        <a:prstGeom prst="rect">
          <a:avLst/>
        </a:prstGeom>
      </xdr:spPr>
    </xdr:pic>
    <xdr:clientData/>
  </xdr:twoCellAnchor>
  <xdr:twoCellAnchor editAs="oneCell">
    <xdr:from>
      <xdr:col>0</xdr:col>
      <xdr:colOff>319299</xdr:colOff>
      <xdr:row>239</xdr:row>
      <xdr:rowOff>47404</xdr:rowOff>
    </xdr:from>
    <xdr:to>
      <xdr:col>0</xdr:col>
      <xdr:colOff>857251</xdr:colOff>
      <xdr:row>243</xdr:row>
      <xdr:rowOff>95782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CCFE6EC-96DE-7A23-ECFF-69A2ACDA1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19299" y="47350935"/>
          <a:ext cx="537952" cy="810378"/>
        </a:xfrm>
        <a:prstGeom prst="rect">
          <a:avLst/>
        </a:prstGeom>
      </xdr:spPr>
    </xdr:pic>
    <xdr:clientData/>
  </xdr:twoCellAnchor>
  <xdr:twoCellAnchor editAs="oneCell">
    <xdr:from>
      <xdr:col>0</xdr:col>
      <xdr:colOff>25478</xdr:colOff>
      <xdr:row>246</xdr:row>
      <xdr:rowOff>12220</xdr:rowOff>
    </xdr:from>
    <xdr:to>
      <xdr:col>1</xdr:col>
      <xdr:colOff>67637</xdr:colOff>
      <xdr:row>253</xdr:row>
      <xdr:rowOff>130970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6356AEC9-04F4-B8C2-FA5A-FEFBC6980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478" y="48684970"/>
          <a:ext cx="1149440" cy="145225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256</xdr:row>
      <xdr:rowOff>152820</xdr:rowOff>
    </xdr:from>
    <xdr:to>
      <xdr:col>1</xdr:col>
      <xdr:colOff>0</xdr:colOff>
      <xdr:row>261</xdr:row>
      <xdr:rowOff>47460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111870A-958A-2839-5208-2D942353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1437" y="50766289"/>
          <a:ext cx="1035844" cy="84714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264</xdr:row>
      <xdr:rowOff>158634</xdr:rowOff>
    </xdr:from>
    <xdr:to>
      <xdr:col>1</xdr:col>
      <xdr:colOff>47626</xdr:colOff>
      <xdr:row>269</xdr:row>
      <xdr:rowOff>179994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F8CC61C-395C-BF97-D199-565E9B2EB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3813" y="52331822"/>
          <a:ext cx="1131094" cy="9738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164589</xdr:rowOff>
    </xdr:from>
    <xdr:to>
      <xdr:col>1</xdr:col>
      <xdr:colOff>7727</xdr:colOff>
      <xdr:row>281</xdr:row>
      <xdr:rowOff>130969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A2AE3BB4-24A7-4EC5-5601-BF49499D0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54849995"/>
          <a:ext cx="1115008" cy="72838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298</xdr:row>
      <xdr:rowOff>149968</xdr:rowOff>
    </xdr:from>
    <xdr:to>
      <xdr:col>1</xdr:col>
      <xdr:colOff>47626</xdr:colOff>
      <xdr:row>305</xdr:row>
      <xdr:rowOff>45824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25AB0F0-2608-4147-6F4D-07533B479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3813" y="58871593"/>
          <a:ext cx="1131094" cy="1229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38666</xdr:rowOff>
    </xdr:from>
    <xdr:to>
      <xdr:col>2</xdr:col>
      <xdr:colOff>10757</xdr:colOff>
      <xdr:row>341</xdr:row>
      <xdr:rowOff>23812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D4BD3A2-CE4C-CFF4-A10F-046F6476A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65844510"/>
          <a:ext cx="1213288" cy="1128146"/>
        </a:xfrm>
        <a:prstGeom prst="rect">
          <a:avLst/>
        </a:prstGeom>
      </xdr:spPr>
    </xdr:pic>
    <xdr:clientData/>
  </xdr:twoCellAnchor>
  <xdr:twoCellAnchor editAs="oneCell">
    <xdr:from>
      <xdr:col>0</xdr:col>
      <xdr:colOff>85014</xdr:colOff>
      <xdr:row>356</xdr:row>
      <xdr:rowOff>65029</xdr:rowOff>
    </xdr:from>
    <xdr:to>
      <xdr:col>1</xdr:col>
      <xdr:colOff>17505</xdr:colOff>
      <xdr:row>363</xdr:row>
      <xdr:rowOff>154781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C1CB4E37-F4E0-30AD-B402-75A1B7EA7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5014" y="69907092"/>
          <a:ext cx="1039772" cy="1423252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372</xdr:row>
      <xdr:rowOff>43238</xdr:rowOff>
    </xdr:from>
    <xdr:to>
      <xdr:col>2</xdr:col>
      <xdr:colOff>5603</xdr:colOff>
      <xdr:row>377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1D53C7E-212A-B61A-70DA-6E103EAA7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906" y="72969019"/>
          <a:ext cx="1196228" cy="909262"/>
        </a:xfrm>
        <a:prstGeom prst="rect">
          <a:avLst/>
        </a:prstGeom>
      </xdr:spPr>
    </xdr:pic>
    <xdr:clientData/>
  </xdr:twoCellAnchor>
  <xdr:twoCellAnchor editAs="oneCell">
    <xdr:from>
      <xdr:col>0</xdr:col>
      <xdr:colOff>23527</xdr:colOff>
      <xdr:row>385</xdr:row>
      <xdr:rowOff>161593</xdr:rowOff>
    </xdr:from>
    <xdr:to>
      <xdr:col>0</xdr:col>
      <xdr:colOff>1095375</xdr:colOff>
      <xdr:row>391</xdr:row>
      <xdr:rowOff>105395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3D09A33-8287-A3ED-CCA5-C7F05F650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3527" y="75599593"/>
          <a:ext cx="1071848" cy="1086802"/>
        </a:xfrm>
        <a:prstGeom prst="rect">
          <a:avLst/>
        </a:prstGeom>
      </xdr:spPr>
    </xdr:pic>
    <xdr:clientData/>
  </xdr:twoCellAnchor>
  <xdr:twoCellAnchor editAs="oneCell">
    <xdr:from>
      <xdr:col>0</xdr:col>
      <xdr:colOff>143494</xdr:colOff>
      <xdr:row>395</xdr:row>
      <xdr:rowOff>90801</xdr:rowOff>
    </xdr:from>
    <xdr:to>
      <xdr:col>0</xdr:col>
      <xdr:colOff>1080758</xdr:colOff>
      <xdr:row>400</xdr:row>
      <xdr:rowOff>166687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5EC54273-9E9F-968E-40D6-CA194653B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3494" y="77469520"/>
          <a:ext cx="937264" cy="1028386"/>
        </a:xfrm>
        <a:prstGeom prst="rect">
          <a:avLst/>
        </a:prstGeom>
      </xdr:spPr>
    </xdr:pic>
    <xdr:clientData/>
  </xdr:twoCellAnchor>
  <xdr:twoCellAnchor editAs="oneCell">
    <xdr:from>
      <xdr:col>0</xdr:col>
      <xdr:colOff>35719</xdr:colOff>
      <xdr:row>403</xdr:row>
      <xdr:rowOff>172476</xdr:rowOff>
    </xdr:from>
    <xdr:to>
      <xdr:col>1</xdr:col>
      <xdr:colOff>52678</xdr:colOff>
      <xdr:row>410</xdr:row>
      <xdr:rowOff>61200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86DA1E6-F86A-BA67-DED1-E7D26B8FC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5719" y="79110914"/>
          <a:ext cx="1124240" cy="1222224"/>
        </a:xfrm>
        <a:prstGeom prst="rect">
          <a:avLst/>
        </a:prstGeom>
      </xdr:spPr>
    </xdr:pic>
    <xdr:clientData/>
  </xdr:twoCellAnchor>
  <xdr:twoCellAnchor editAs="oneCell">
    <xdr:from>
      <xdr:col>0</xdr:col>
      <xdr:colOff>43706</xdr:colOff>
      <xdr:row>414</xdr:row>
      <xdr:rowOff>150333</xdr:rowOff>
    </xdr:from>
    <xdr:to>
      <xdr:col>1</xdr:col>
      <xdr:colOff>47309</xdr:colOff>
      <xdr:row>421</xdr:row>
      <xdr:rowOff>35719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27EF672-A65E-F98C-C7EC-364666A1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3706" y="81219989"/>
          <a:ext cx="1110884" cy="12188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</xdr:row>
      <xdr:rowOff>19359</xdr:rowOff>
    </xdr:from>
    <xdr:to>
      <xdr:col>1</xdr:col>
      <xdr:colOff>59531</xdr:colOff>
      <xdr:row>430</xdr:row>
      <xdr:rowOff>37111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BB8A3CE-7301-83E8-D6D4-616692F68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83220234"/>
          <a:ext cx="1166812" cy="970252"/>
        </a:xfrm>
        <a:prstGeom prst="rect">
          <a:avLst/>
        </a:prstGeom>
      </xdr:spPr>
    </xdr:pic>
    <xdr:clientData/>
  </xdr:twoCellAnchor>
  <xdr:twoCellAnchor editAs="oneCell">
    <xdr:from>
      <xdr:col>0</xdr:col>
      <xdr:colOff>295700</xdr:colOff>
      <xdr:row>433</xdr:row>
      <xdr:rowOff>14610</xdr:rowOff>
    </xdr:from>
    <xdr:to>
      <xdr:col>0</xdr:col>
      <xdr:colOff>857156</xdr:colOff>
      <xdr:row>436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2AAF6D17-83A3-1A59-5D12-06C75E93A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95700" y="84775204"/>
          <a:ext cx="561456" cy="556890"/>
        </a:xfrm>
        <a:prstGeom prst="rect">
          <a:avLst/>
        </a:prstGeom>
      </xdr:spPr>
    </xdr:pic>
    <xdr:clientData/>
  </xdr:twoCellAnchor>
  <xdr:twoCellAnchor editAs="oneCell">
    <xdr:from>
      <xdr:col>0</xdr:col>
      <xdr:colOff>97964</xdr:colOff>
      <xdr:row>437</xdr:row>
      <xdr:rowOff>178996</xdr:rowOff>
    </xdr:from>
    <xdr:to>
      <xdr:col>1</xdr:col>
      <xdr:colOff>23813</xdr:colOff>
      <xdr:row>442</xdr:row>
      <xdr:rowOff>35574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D4CD6145-13FE-7986-D128-75E8446DC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7964" y="85737309"/>
          <a:ext cx="1033130" cy="809078"/>
        </a:xfrm>
        <a:prstGeom prst="rect">
          <a:avLst/>
        </a:prstGeom>
      </xdr:spPr>
    </xdr:pic>
    <xdr:clientData/>
  </xdr:twoCellAnchor>
  <xdr:twoCellAnchor editAs="oneCell">
    <xdr:from>
      <xdr:col>0</xdr:col>
      <xdr:colOff>246202</xdr:colOff>
      <xdr:row>445</xdr:row>
      <xdr:rowOff>38381</xdr:rowOff>
    </xdr:from>
    <xdr:to>
      <xdr:col>0</xdr:col>
      <xdr:colOff>940024</xdr:colOff>
      <xdr:row>448</xdr:row>
      <xdr:rowOff>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4A19F13-2FCA-DD5A-9C08-7440E8813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6202" y="87156412"/>
          <a:ext cx="693822" cy="533120"/>
        </a:xfrm>
        <a:prstGeom prst="rect">
          <a:avLst/>
        </a:prstGeom>
      </xdr:spPr>
    </xdr:pic>
    <xdr:clientData/>
  </xdr:twoCellAnchor>
  <xdr:twoCellAnchor editAs="oneCell">
    <xdr:from>
      <xdr:col>0</xdr:col>
      <xdr:colOff>428838</xdr:colOff>
      <xdr:row>449</xdr:row>
      <xdr:rowOff>51652</xdr:rowOff>
    </xdr:from>
    <xdr:to>
      <xdr:col>0</xdr:col>
      <xdr:colOff>738188</xdr:colOff>
      <xdr:row>451</xdr:row>
      <xdr:rowOff>115342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706D1C6-3EA0-71FB-8B96-6D7DA401A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28838" y="87967402"/>
          <a:ext cx="309350" cy="444690"/>
        </a:xfrm>
        <a:prstGeom prst="rect">
          <a:avLst/>
        </a:prstGeom>
      </xdr:spPr>
    </xdr:pic>
    <xdr:clientData/>
  </xdr:twoCellAnchor>
  <xdr:twoCellAnchor editAs="oneCell">
    <xdr:from>
      <xdr:col>0</xdr:col>
      <xdr:colOff>427926</xdr:colOff>
      <xdr:row>453</xdr:row>
      <xdr:rowOff>55083</xdr:rowOff>
    </xdr:from>
    <xdr:to>
      <xdr:col>0</xdr:col>
      <xdr:colOff>681922</xdr:colOff>
      <xdr:row>455</xdr:row>
      <xdr:rowOff>107155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6B4EAED7-0C65-2CF5-11EF-8E2FA2D44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27926" y="88768552"/>
          <a:ext cx="253996" cy="433072"/>
        </a:xfrm>
        <a:prstGeom prst="rect">
          <a:avLst/>
        </a:prstGeom>
      </xdr:spPr>
    </xdr:pic>
    <xdr:clientData/>
  </xdr:twoCellAnchor>
  <xdr:twoCellAnchor editAs="oneCell">
    <xdr:from>
      <xdr:col>0</xdr:col>
      <xdr:colOff>378858</xdr:colOff>
      <xdr:row>457</xdr:row>
      <xdr:rowOff>68008</xdr:rowOff>
    </xdr:from>
    <xdr:to>
      <xdr:col>0</xdr:col>
      <xdr:colOff>869156</xdr:colOff>
      <xdr:row>460</xdr:row>
      <xdr:rowOff>146626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DD7EF18-A6EF-3A60-E634-3BB15D54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78858" y="89579196"/>
          <a:ext cx="490298" cy="650118"/>
        </a:xfrm>
        <a:prstGeom prst="rect">
          <a:avLst/>
        </a:prstGeom>
      </xdr:spPr>
    </xdr:pic>
    <xdr:clientData/>
  </xdr:twoCellAnchor>
  <xdr:twoCellAnchor editAs="oneCell">
    <xdr:from>
      <xdr:col>0</xdr:col>
      <xdr:colOff>250073</xdr:colOff>
      <xdr:row>462</xdr:row>
      <xdr:rowOff>64615</xdr:rowOff>
    </xdr:from>
    <xdr:to>
      <xdr:col>0</xdr:col>
      <xdr:colOff>940593</xdr:colOff>
      <xdr:row>466</xdr:row>
      <xdr:rowOff>109327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6C3A5FE8-5F3F-5E1F-4C2A-14F26C406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250073" y="90564021"/>
          <a:ext cx="690520" cy="806712"/>
        </a:xfrm>
        <a:prstGeom prst="rect">
          <a:avLst/>
        </a:prstGeom>
      </xdr:spPr>
    </xdr:pic>
    <xdr:clientData/>
  </xdr:twoCellAnchor>
  <xdr:twoCellAnchor editAs="oneCell">
    <xdr:from>
      <xdr:col>0</xdr:col>
      <xdr:colOff>357393</xdr:colOff>
      <xdr:row>468</xdr:row>
      <xdr:rowOff>58897</xdr:rowOff>
    </xdr:from>
    <xdr:to>
      <xdr:col>0</xdr:col>
      <xdr:colOff>809625</xdr:colOff>
      <xdr:row>471</xdr:row>
      <xdr:rowOff>117605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5E38E3A-315E-74C7-5E0D-CD1FB6B22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7393" y="91737022"/>
          <a:ext cx="452232" cy="630208"/>
        </a:xfrm>
        <a:prstGeom prst="rect">
          <a:avLst/>
        </a:prstGeom>
      </xdr:spPr>
    </xdr:pic>
    <xdr:clientData/>
  </xdr:twoCellAnchor>
  <xdr:twoCellAnchor editAs="oneCell">
    <xdr:from>
      <xdr:col>0</xdr:col>
      <xdr:colOff>183841</xdr:colOff>
      <xdr:row>473</xdr:row>
      <xdr:rowOff>7795</xdr:rowOff>
    </xdr:from>
    <xdr:to>
      <xdr:col>0</xdr:col>
      <xdr:colOff>988219</xdr:colOff>
      <xdr:row>474</xdr:row>
      <xdr:rowOff>182923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A7EC3FBC-CDCA-CD74-C52E-346C7C855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83841" y="92674139"/>
          <a:ext cx="804378" cy="365628"/>
        </a:xfrm>
        <a:prstGeom prst="rect">
          <a:avLst/>
        </a:prstGeom>
      </xdr:spPr>
    </xdr:pic>
    <xdr:clientData/>
  </xdr:twoCellAnchor>
  <xdr:twoCellAnchor editAs="oneCell">
    <xdr:from>
      <xdr:col>0</xdr:col>
      <xdr:colOff>87240</xdr:colOff>
      <xdr:row>476</xdr:row>
      <xdr:rowOff>36233</xdr:rowOff>
    </xdr:from>
    <xdr:to>
      <xdr:col>0</xdr:col>
      <xdr:colOff>1006708</xdr:colOff>
      <xdr:row>479</xdr:row>
      <xdr:rowOff>154781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180D9A9A-577A-89FB-1364-8DE1F3C20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7240" y="93309796"/>
          <a:ext cx="919468" cy="690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504825</xdr:colOff>
      <xdr:row>1</xdr:row>
      <xdr:rowOff>161608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C4F186AA-915E-1ABF-3715-C893D1AE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9563100" cy="12284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7</xdr:row>
      <xdr:rowOff>133350</xdr:rowOff>
    </xdr:from>
    <xdr:to>
      <xdr:col>0</xdr:col>
      <xdr:colOff>1147445</xdr:colOff>
      <xdr:row>12</xdr:row>
      <xdr:rowOff>104140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7BC82E-2631-4378-BA5D-0717CCBD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562100"/>
          <a:ext cx="909320" cy="92329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19</xdr:row>
      <xdr:rowOff>0</xdr:rowOff>
    </xdr:from>
    <xdr:to>
      <xdr:col>0</xdr:col>
      <xdr:colOff>1104900</xdr:colOff>
      <xdr:row>23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9CDB4B-F50B-4F7A-8D2F-3BAC5A3BD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37433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36</xdr:row>
      <xdr:rowOff>142875</xdr:rowOff>
    </xdr:from>
    <xdr:to>
      <xdr:col>0</xdr:col>
      <xdr:colOff>1181100</xdr:colOff>
      <xdr:row>41</xdr:row>
      <xdr:rowOff>109855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B68F33-82A5-424A-B0D7-C09061E9F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6700" y="7153275"/>
          <a:ext cx="914400" cy="91948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44</xdr:row>
      <xdr:rowOff>19050</xdr:rowOff>
    </xdr:from>
    <xdr:to>
      <xdr:col>0</xdr:col>
      <xdr:colOff>1181100</xdr:colOff>
      <xdr:row>45</xdr:row>
      <xdr:rowOff>751840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BD699B-3D78-474B-9B8B-25212B308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700" y="8582025"/>
          <a:ext cx="914400" cy="92329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47</xdr:row>
      <xdr:rowOff>104775</xdr:rowOff>
    </xdr:from>
    <xdr:to>
      <xdr:col>0</xdr:col>
      <xdr:colOff>1176655</xdr:colOff>
      <xdr:row>50</xdr:row>
      <xdr:rowOff>452755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DBAFDA6-ADBF-45D0-B752-7A0C7A468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175" y="9867900"/>
          <a:ext cx="919480" cy="91948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52</xdr:row>
      <xdr:rowOff>180975</xdr:rowOff>
    </xdr:from>
    <xdr:to>
      <xdr:col>0</xdr:col>
      <xdr:colOff>1143000</xdr:colOff>
      <xdr:row>57</xdr:row>
      <xdr:rowOff>147955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D9BE7CE-D0AA-4379-ADD3-B29B24533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28600" y="11268075"/>
          <a:ext cx="914400" cy="91948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60</xdr:row>
      <xdr:rowOff>57150</xdr:rowOff>
    </xdr:from>
    <xdr:to>
      <xdr:col>0</xdr:col>
      <xdr:colOff>1176655</xdr:colOff>
      <xdr:row>63</xdr:row>
      <xdr:rowOff>408940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C3E759E-0637-45CE-96B8-CEE09D3B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175" y="12696825"/>
          <a:ext cx="919480" cy="92329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65</xdr:row>
      <xdr:rowOff>47625</xdr:rowOff>
    </xdr:from>
    <xdr:to>
      <xdr:col>0</xdr:col>
      <xdr:colOff>1176655</xdr:colOff>
      <xdr:row>66</xdr:row>
      <xdr:rowOff>766445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2085995-4C0D-4296-B848-1A9D163FD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7175" y="13954125"/>
          <a:ext cx="919480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69</xdr:row>
      <xdr:rowOff>47625</xdr:rowOff>
    </xdr:from>
    <xdr:to>
      <xdr:col>0</xdr:col>
      <xdr:colOff>1147445</xdr:colOff>
      <xdr:row>74</xdr:row>
      <xdr:rowOff>4445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AFA4E9A-B7FD-49F1-A3EF-A52AE213F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8125" y="15363825"/>
          <a:ext cx="909320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76</xdr:row>
      <xdr:rowOff>85725</xdr:rowOff>
    </xdr:from>
    <xdr:to>
      <xdr:col>0</xdr:col>
      <xdr:colOff>1143000</xdr:colOff>
      <xdr:row>79</xdr:row>
      <xdr:rowOff>423545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4B0BC75-D14E-4143-A882-1CB5AC2D9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8600" y="16764000"/>
          <a:ext cx="914400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81</xdr:row>
      <xdr:rowOff>9525</xdr:rowOff>
    </xdr:from>
    <xdr:to>
      <xdr:col>0</xdr:col>
      <xdr:colOff>1214755</xdr:colOff>
      <xdr:row>84</xdr:row>
      <xdr:rowOff>347345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D09D2DF-276C-489F-BF59-B016B4668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5275" y="18021300"/>
          <a:ext cx="919480" cy="90932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87</xdr:row>
      <xdr:rowOff>0</xdr:rowOff>
    </xdr:from>
    <xdr:to>
      <xdr:col>0</xdr:col>
      <xdr:colOff>1143000</xdr:colOff>
      <xdr:row>91</xdr:row>
      <xdr:rowOff>152400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9F27022-B7EB-40A5-88E4-3760694B6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8600" y="193929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154474</xdr:colOff>
      <xdr:row>93</xdr:row>
      <xdr:rowOff>130184</xdr:rowOff>
    </xdr:from>
    <xdr:to>
      <xdr:col>1</xdr:col>
      <xdr:colOff>2074</xdr:colOff>
      <xdr:row>96</xdr:row>
      <xdr:rowOff>72482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D0884CD-582F-47B0-A429-18271C19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17338484">
          <a:off x="154750" y="20675333"/>
          <a:ext cx="1142448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102</xdr:row>
      <xdr:rowOff>114300</xdr:rowOff>
    </xdr:from>
    <xdr:to>
      <xdr:col>0</xdr:col>
      <xdr:colOff>1181100</xdr:colOff>
      <xdr:row>107</xdr:row>
      <xdr:rowOff>76200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E32B369-12DC-457A-BE5B-DFBC648F4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66700" y="23021925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115</xdr:row>
      <xdr:rowOff>0</xdr:rowOff>
    </xdr:from>
    <xdr:to>
      <xdr:col>0</xdr:col>
      <xdr:colOff>1143000</xdr:colOff>
      <xdr:row>119</xdr:row>
      <xdr:rowOff>152400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B9FD947-BDD7-431E-A1B6-35CDA678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600" y="2541270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122</xdr:row>
      <xdr:rowOff>161925</xdr:rowOff>
    </xdr:from>
    <xdr:to>
      <xdr:col>0</xdr:col>
      <xdr:colOff>1174219</xdr:colOff>
      <xdr:row>124</xdr:row>
      <xdr:rowOff>461645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13E1284-C31B-4F54-AD28-5A4B9764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14325" y="26936700"/>
          <a:ext cx="859894" cy="68072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127</xdr:row>
      <xdr:rowOff>133350</xdr:rowOff>
    </xdr:from>
    <xdr:to>
      <xdr:col>0</xdr:col>
      <xdr:colOff>1287780</xdr:colOff>
      <xdr:row>131</xdr:row>
      <xdr:rowOff>66040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C282C3A-A51D-40ED-8824-6E58F90A3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9051" y="28232100"/>
          <a:ext cx="1268729" cy="69469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135</xdr:row>
      <xdr:rowOff>85725</xdr:rowOff>
    </xdr:from>
    <xdr:to>
      <xdr:col>0</xdr:col>
      <xdr:colOff>1280160</xdr:colOff>
      <xdr:row>139</xdr:row>
      <xdr:rowOff>4445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1904DBD-FFCF-4372-B13E-8741125B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" y="29737050"/>
          <a:ext cx="1270635" cy="6807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917575</xdr:colOff>
      <xdr:row>4</xdr:row>
      <xdr:rowOff>12645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13E57A6-F05C-80B8-E2BA-9BAE6F48E4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2897" b="25242"/>
        <a:stretch>
          <a:fillRect/>
        </a:stretch>
      </xdr:blipFill>
      <xdr:spPr>
        <a:xfrm>
          <a:off x="0" y="0"/>
          <a:ext cx="5410200" cy="9365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5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7D813-9C21-4D62-B2CE-998DF63082A8}">
  <sheetPr>
    <tabColor theme="0" tint="-0.499984740745262"/>
  </sheetPr>
  <dimension ref="A1:G10"/>
  <sheetViews>
    <sheetView tabSelected="1" workbookViewId="0">
      <selection activeCell="C17" sqref="C17"/>
    </sheetView>
  </sheetViews>
  <sheetFormatPr defaultRowHeight="15" x14ac:dyDescent="0.25"/>
  <cols>
    <col min="1" max="1" width="11.28515625" bestFit="1" customWidth="1"/>
    <col min="2" max="2" width="5.42578125" bestFit="1" customWidth="1"/>
    <col min="3" max="3" width="34.5703125" bestFit="1" customWidth="1"/>
    <col min="4" max="4" width="12.85546875" bestFit="1" customWidth="1"/>
    <col min="5" max="5" width="11" bestFit="1" customWidth="1"/>
    <col min="6" max="6" width="12.42578125" bestFit="1" customWidth="1"/>
    <col min="7" max="7" width="18.7109375" customWidth="1"/>
  </cols>
  <sheetData>
    <row r="1" spans="1:7" ht="38.1" customHeight="1" x14ac:dyDescent="0.25"/>
    <row r="2" spans="1:7" ht="26.1" customHeight="1" thickBot="1" x14ac:dyDescent="0.3">
      <c r="A2" s="154" t="s">
        <v>2953</v>
      </c>
      <c r="B2" s="154"/>
      <c r="C2" s="154"/>
      <c r="D2" s="154"/>
      <c r="E2" s="154"/>
      <c r="F2" s="154"/>
      <c r="G2" s="154"/>
    </row>
    <row r="3" spans="1:7" ht="15.75" thickBot="1" x14ac:dyDescent="0.3">
      <c r="A3" s="135"/>
      <c r="B3" s="136"/>
      <c r="C3" s="137" t="s">
        <v>2954</v>
      </c>
      <c r="D3" s="138" t="s">
        <v>2955</v>
      </c>
      <c r="E3" s="138" t="s">
        <v>2956</v>
      </c>
      <c r="F3" s="139" t="s">
        <v>2957</v>
      </c>
      <c r="G3" s="137" t="s">
        <v>2958</v>
      </c>
    </row>
    <row r="4" spans="1:7" ht="20.100000000000001" customHeight="1" thickTop="1" thickBot="1" x14ac:dyDescent="0.3">
      <c r="A4" s="135"/>
      <c r="B4" s="140" t="s">
        <v>2959</v>
      </c>
      <c r="C4" s="144" t="s">
        <v>2960</v>
      </c>
      <c r="D4" s="141" t="s">
        <v>3</v>
      </c>
      <c r="E4" s="171">
        <v>46204</v>
      </c>
      <c r="F4" s="142">
        <v>0</v>
      </c>
      <c r="G4" s="143"/>
    </row>
    <row r="5" spans="1:7" ht="20.100000000000001" customHeight="1" thickTop="1" thickBot="1" x14ac:dyDescent="0.3">
      <c r="A5" s="135"/>
      <c r="B5" s="140" t="s">
        <v>2959</v>
      </c>
      <c r="C5" s="145" t="s">
        <v>2964</v>
      </c>
      <c r="D5" s="141" t="s">
        <v>2950</v>
      </c>
      <c r="E5" s="171" t="s">
        <v>42</v>
      </c>
      <c r="F5" s="142">
        <v>0</v>
      </c>
      <c r="G5" s="146" t="s">
        <v>2966</v>
      </c>
    </row>
    <row r="6" spans="1:7" ht="20.100000000000001" customHeight="1" thickTop="1" thickBot="1" x14ac:dyDescent="0.3">
      <c r="A6" s="135"/>
      <c r="B6" s="140" t="s">
        <v>2959</v>
      </c>
      <c r="C6" s="144" t="s">
        <v>2963</v>
      </c>
      <c r="D6" s="141" t="s">
        <v>2949</v>
      </c>
      <c r="E6" s="171" t="s">
        <v>42</v>
      </c>
      <c r="F6" s="142">
        <v>0</v>
      </c>
      <c r="G6" s="146" t="s">
        <v>2966</v>
      </c>
    </row>
    <row r="7" spans="1:7" ht="20.100000000000001" customHeight="1" thickTop="1" thickBot="1" x14ac:dyDescent="0.3">
      <c r="A7" s="135"/>
      <c r="B7" s="140" t="s">
        <v>2959</v>
      </c>
      <c r="C7" s="144" t="s">
        <v>2965</v>
      </c>
      <c r="D7" s="141" t="s">
        <v>2951</v>
      </c>
      <c r="E7" s="171">
        <v>46204</v>
      </c>
      <c r="F7" s="142">
        <v>0</v>
      </c>
      <c r="G7" s="143"/>
    </row>
    <row r="8" spans="1:7" ht="20.100000000000001" customHeight="1" thickTop="1" thickBot="1" x14ac:dyDescent="0.3">
      <c r="A8" s="135"/>
      <c r="B8" s="140" t="s">
        <v>2959</v>
      </c>
      <c r="C8" s="144" t="s">
        <v>2961</v>
      </c>
      <c r="D8" s="141" t="s">
        <v>2691</v>
      </c>
      <c r="E8" s="171">
        <v>46204</v>
      </c>
      <c r="F8" s="142">
        <v>0</v>
      </c>
      <c r="G8" s="143"/>
    </row>
    <row r="9" spans="1:7" ht="20.100000000000001" customHeight="1" thickTop="1" thickBot="1" x14ac:dyDescent="0.3">
      <c r="A9" s="135"/>
      <c r="B9" s="140" t="s">
        <v>2959</v>
      </c>
      <c r="C9" s="144" t="s">
        <v>2962</v>
      </c>
      <c r="D9" s="141" t="s">
        <v>2952</v>
      </c>
      <c r="E9" s="171">
        <v>46204</v>
      </c>
      <c r="F9" s="142">
        <v>0</v>
      </c>
      <c r="G9" s="143"/>
    </row>
    <row r="10" spans="1:7" ht="15.75" thickTop="1" x14ac:dyDescent="0.25"/>
  </sheetData>
  <mergeCells count="1">
    <mergeCell ref="A2:G2"/>
  </mergeCells>
  <conditionalFormatting sqref="F4:F9">
    <cfRule type="cellIs" dxfId="0" priority="2" stopIfTrue="1" operator="equal">
      <formula>0</formula>
    </cfRule>
  </conditionalFormatting>
  <hyperlinks>
    <hyperlink ref="B6" location="BRASSNPL!Print_Titles" display="Link" xr:uid="{9027D552-750D-44EB-9F1F-CF4FE715FDCF}"/>
    <hyperlink ref="B7" location="DUCTIRON!A1" display="Link" xr:uid="{30535357-E941-41B2-8E58-237FFF762E42}"/>
    <hyperlink ref="B8" location="MALLEABLE!A1" display="Link" xr:uid="{CE592F32-8AA3-4A65-9DE5-1AA2CFA956AC}"/>
    <hyperlink ref="B5" location="'PVC-DWV'!A1" display="Link" xr:uid="{96A85634-0C28-426B-AF68-90426FB91537}"/>
    <hyperlink ref="B9" location="XHMLLEBLE!A1" display="Link" xr:uid="{8955E3A5-AF7C-4BF9-9149-6978863EFD1A}"/>
    <hyperlink ref="B4" location="'BRSFTNG-NL'!A1" display="Link" xr:uid="{948D0147-D726-4922-B518-7DA801012BC5}"/>
    <hyperlink ref="C4" location="'BRSFTNG-NL'!A1" display="Lead Free Brass Fittings" xr:uid="{F634B563-AA48-4A69-9EFC-205806DAB025}"/>
    <hyperlink ref="C6" location="BRASSNPL!Print_Titles" display="Brass Nipples" xr:uid="{7872765F-697A-4DE4-B0AE-2B78AC723580}"/>
    <hyperlink ref="C9" location="XHMLLEBLE!A1" display="Malleable Iron #300  Fittings" xr:uid="{583E6823-70A8-4FC6-88A9-A32C23EECF75}"/>
    <hyperlink ref="C5" location="CITFTTNG!Print_Titles" display="Cast Iron Fittings" xr:uid="{86A4F506-95EE-4638-A51B-C803CCA31137}"/>
    <hyperlink ref="C8" location="MALLEABLE!Print_Titles" display="Malleable Iron #150  Fittings" xr:uid="{3ADC6A81-72AA-4B87-BD5E-A8FDE8F9859B}"/>
    <hyperlink ref="C7" location="DUCTIRON!A1" display="Ductile Iron Fittings" xr:uid="{C57619D0-5072-473F-B1BF-47DFCB218C5B}"/>
    <hyperlink ref="B8:C9" location="CPVC!A1" display="Link" xr:uid="{C3710722-35D1-48A5-AB96-94133430A1FD}"/>
    <hyperlink ref="B7:C7" location="'PVC-SCH40'!A1" display="Link" xr:uid="{75665596-6651-4D6B-9F24-89D0ECBA1947}"/>
    <hyperlink ref="B6:C6" location="'PVC-DWLG'!A1" display="Link" xr:uid="{5D91D818-B87A-48CF-ADB7-82683595FD45}"/>
    <hyperlink ref="B4:C4" location="'PVC-DWV'!A1" display="Link" xr:uid="{13D53949-16E9-434F-B937-CB9FED26392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3368-C9AC-4354-8A06-600601DF16A1}">
  <sheetPr>
    <tabColor theme="0" tint="-0.499984740745262"/>
    <pageSetUpPr fitToPage="1"/>
  </sheetPr>
  <dimension ref="A1:N659"/>
  <sheetViews>
    <sheetView zoomScaleNormal="100" workbookViewId="0">
      <pane ySplit="6" topLeftCell="A7" activePane="bottomLeft" state="frozen"/>
      <selection pane="bottomLeft" activeCell="H18" sqref="H18"/>
    </sheetView>
  </sheetViews>
  <sheetFormatPr defaultRowHeight="15" x14ac:dyDescent="0.25"/>
  <cols>
    <col min="1" max="1" width="19.42578125" style="40" customWidth="1"/>
    <col min="2" max="2" width="1.42578125" style="40" customWidth="1"/>
    <col min="3" max="3" width="14" style="41" bestFit="1" customWidth="1"/>
    <col min="4" max="4" width="46.7109375" style="1" customWidth="1"/>
    <col min="5" max="5" width="18.85546875" style="1" bestFit="1" customWidth="1"/>
    <col min="6" max="6" width="13.28515625" style="43" bestFit="1" customWidth="1"/>
    <col min="7" max="7" width="13.28515625" style="72" customWidth="1"/>
    <col min="8" max="8" width="9.85546875" style="44" customWidth="1"/>
    <col min="9" max="9" width="6.7109375" style="43" customWidth="1"/>
    <col min="10" max="10" width="13.140625" style="31" bestFit="1" customWidth="1"/>
    <col min="11" max="220" width="9.140625" style="2"/>
    <col min="221" max="221" width="10.5703125" style="2" customWidth="1"/>
    <col min="222" max="222" width="10.7109375" style="2" customWidth="1"/>
    <col min="223" max="223" width="44" style="2" customWidth="1"/>
    <col min="224" max="225" width="9.85546875" style="2" customWidth="1"/>
    <col min="226" max="227" width="5.7109375" style="2" customWidth="1"/>
    <col min="228" max="228" width="10.42578125" style="2" bestFit="1" customWidth="1"/>
    <col min="229" max="230" width="12.140625" style="2" customWidth="1"/>
    <col min="231" max="231" width="22.85546875" style="2" customWidth="1"/>
    <col min="232" max="232" width="9.140625" style="2"/>
    <col min="233" max="233" width="14.28515625" style="2" customWidth="1"/>
    <col min="234" max="476" width="9.140625" style="2"/>
    <col min="477" max="477" width="10.5703125" style="2" customWidth="1"/>
    <col min="478" max="478" width="10.7109375" style="2" customWidth="1"/>
    <col min="479" max="479" width="44" style="2" customWidth="1"/>
    <col min="480" max="481" width="9.85546875" style="2" customWidth="1"/>
    <col min="482" max="483" width="5.7109375" style="2" customWidth="1"/>
    <col min="484" max="484" width="10.42578125" style="2" bestFit="1" customWidth="1"/>
    <col min="485" max="486" width="12.140625" style="2" customWidth="1"/>
    <col min="487" max="487" width="22.85546875" style="2" customWidth="1"/>
    <col min="488" max="488" width="9.140625" style="2"/>
    <col min="489" max="489" width="14.28515625" style="2" customWidth="1"/>
    <col min="490" max="732" width="9.140625" style="2"/>
    <col min="733" max="733" width="10.5703125" style="2" customWidth="1"/>
    <col min="734" max="734" width="10.7109375" style="2" customWidth="1"/>
    <col min="735" max="735" width="44" style="2" customWidth="1"/>
    <col min="736" max="737" width="9.85546875" style="2" customWidth="1"/>
    <col min="738" max="739" width="5.7109375" style="2" customWidth="1"/>
    <col min="740" max="740" width="10.42578125" style="2" bestFit="1" customWidth="1"/>
    <col min="741" max="742" width="12.140625" style="2" customWidth="1"/>
    <col min="743" max="743" width="22.85546875" style="2" customWidth="1"/>
    <col min="744" max="744" width="9.140625" style="2"/>
    <col min="745" max="745" width="14.28515625" style="2" customWidth="1"/>
    <col min="746" max="988" width="9.140625" style="2"/>
    <col min="989" max="989" width="10.5703125" style="2" customWidth="1"/>
    <col min="990" max="990" width="10.7109375" style="2" customWidth="1"/>
    <col min="991" max="991" width="44" style="2" customWidth="1"/>
    <col min="992" max="993" width="9.85546875" style="2" customWidth="1"/>
    <col min="994" max="995" width="5.7109375" style="2" customWidth="1"/>
    <col min="996" max="996" width="10.42578125" style="2" bestFit="1" customWidth="1"/>
    <col min="997" max="998" width="12.140625" style="2" customWidth="1"/>
    <col min="999" max="999" width="22.85546875" style="2" customWidth="1"/>
    <col min="1000" max="1000" width="9.140625" style="2"/>
    <col min="1001" max="1001" width="14.28515625" style="2" customWidth="1"/>
    <col min="1002" max="1244" width="9.140625" style="2"/>
    <col min="1245" max="1245" width="10.5703125" style="2" customWidth="1"/>
    <col min="1246" max="1246" width="10.7109375" style="2" customWidth="1"/>
    <col min="1247" max="1247" width="44" style="2" customWidth="1"/>
    <col min="1248" max="1249" width="9.85546875" style="2" customWidth="1"/>
    <col min="1250" max="1251" width="5.7109375" style="2" customWidth="1"/>
    <col min="1252" max="1252" width="10.42578125" style="2" bestFit="1" customWidth="1"/>
    <col min="1253" max="1254" width="12.140625" style="2" customWidth="1"/>
    <col min="1255" max="1255" width="22.85546875" style="2" customWidth="1"/>
    <col min="1256" max="1256" width="9.140625" style="2"/>
    <col min="1257" max="1257" width="14.28515625" style="2" customWidth="1"/>
    <col min="1258" max="1500" width="9.140625" style="2"/>
    <col min="1501" max="1501" width="10.5703125" style="2" customWidth="1"/>
    <col min="1502" max="1502" width="10.7109375" style="2" customWidth="1"/>
    <col min="1503" max="1503" width="44" style="2" customWidth="1"/>
    <col min="1504" max="1505" width="9.85546875" style="2" customWidth="1"/>
    <col min="1506" max="1507" width="5.7109375" style="2" customWidth="1"/>
    <col min="1508" max="1508" width="10.42578125" style="2" bestFit="1" customWidth="1"/>
    <col min="1509" max="1510" width="12.140625" style="2" customWidth="1"/>
    <col min="1511" max="1511" width="22.85546875" style="2" customWidth="1"/>
    <col min="1512" max="1512" width="9.140625" style="2"/>
    <col min="1513" max="1513" width="14.28515625" style="2" customWidth="1"/>
    <col min="1514" max="1756" width="9.140625" style="2"/>
    <col min="1757" max="1757" width="10.5703125" style="2" customWidth="1"/>
    <col min="1758" max="1758" width="10.7109375" style="2" customWidth="1"/>
    <col min="1759" max="1759" width="44" style="2" customWidth="1"/>
    <col min="1760" max="1761" width="9.85546875" style="2" customWidth="1"/>
    <col min="1762" max="1763" width="5.7109375" style="2" customWidth="1"/>
    <col min="1764" max="1764" width="10.42578125" style="2" bestFit="1" customWidth="1"/>
    <col min="1765" max="1766" width="12.140625" style="2" customWidth="1"/>
    <col min="1767" max="1767" width="22.85546875" style="2" customWidth="1"/>
    <col min="1768" max="1768" width="9.140625" style="2"/>
    <col min="1769" max="1769" width="14.28515625" style="2" customWidth="1"/>
    <col min="1770" max="2012" width="9.140625" style="2"/>
    <col min="2013" max="2013" width="10.5703125" style="2" customWidth="1"/>
    <col min="2014" max="2014" width="10.7109375" style="2" customWidth="1"/>
    <col min="2015" max="2015" width="44" style="2" customWidth="1"/>
    <col min="2016" max="2017" width="9.85546875" style="2" customWidth="1"/>
    <col min="2018" max="2019" width="5.7109375" style="2" customWidth="1"/>
    <col min="2020" max="2020" width="10.42578125" style="2" bestFit="1" customWidth="1"/>
    <col min="2021" max="2022" width="12.140625" style="2" customWidth="1"/>
    <col min="2023" max="2023" width="22.85546875" style="2" customWidth="1"/>
    <col min="2024" max="2024" width="9.140625" style="2"/>
    <col min="2025" max="2025" width="14.28515625" style="2" customWidth="1"/>
    <col min="2026" max="2268" width="9.140625" style="2"/>
    <col min="2269" max="2269" width="10.5703125" style="2" customWidth="1"/>
    <col min="2270" max="2270" width="10.7109375" style="2" customWidth="1"/>
    <col min="2271" max="2271" width="44" style="2" customWidth="1"/>
    <col min="2272" max="2273" width="9.85546875" style="2" customWidth="1"/>
    <col min="2274" max="2275" width="5.7109375" style="2" customWidth="1"/>
    <col min="2276" max="2276" width="10.42578125" style="2" bestFit="1" customWidth="1"/>
    <col min="2277" max="2278" width="12.140625" style="2" customWidth="1"/>
    <col min="2279" max="2279" width="22.85546875" style="2" customWidth="1"/>
    <col min="2280" max="2280" width="9.140625" style="2"/>
    <col min="2281" max="2281" width="14.28515625" style="2" customWidth="1"/>
    <col min="2282" max="2524" width="9.140625" style="2"/>
    <col min="2525" max="2525" width="10.5703125" style="2" customWidth="1"/>
    <col min="2526" max="2526" width="10.7109375" style="2" customWidth="1"/>
    <col min="2527" max="2527" width="44" style="2" customWidth="1"/>
    <col min="2528" max="2529" width="9.85546875" style="2" customWidth="1"/>
    <col min="2530" max="2531" width="5.7109375" style="2" customWidth="1"/>
    <col min="2532" max="2532" width="10.42578125" style="2" bestFit="1" customWidth="1"/>
    <col min="2533" max="2534" width="12.140625" style="2" customWidth="1"/>
    <col min="2535" max="2535" width="22.85546875" style="2" customWidth="1"/>
    <col min="2536" max="2536" width="9.140625" style="2"/>
    <col min="2537" max="2537" width="14.28515625" style="2" customWidth="1"/>
    <col min="2538" max="2780" width="9.140625" style="2"/>
    <col min="2781" max="2781" width="10.5703125" style="2" customWidth="1"/>
    <col min="2782" max="2782" width="10.7109375" style="2" customWidth="1"/>
    <col min="2783" max="2783" width="44" style="2" customWidth="1"/>
    <col min="2784" max="2785" width="9.85546875" style="2" customWidth="1"/>
    <col min="2786" max="2787" width="5.7109375" style="2" customWidth="1"/>
    <col min="2788" max="2788" width="10.42578125" style="2" bestFit="1" customWidth="1"/>
    <col min="2789" max="2790" width="12.140625" style="2" customWidth="1"/>
    <col min="2791" max="2791" width="22.85546875" style="2" customWidth="1"/>
    <col min="2792" max="2792" width="9.140625" style="2"/>
    <col min="2793" max="2793" width="14.28515625" style="2" customWidth="1"/>
    <col min="2794" max="3036" width="9.140625" style="2"/>
    <col min="3037" max="3037" width="10.5703125" style="2" customWidth="1"/>
    <col min="3038" max="3038" width="10.7109375" style="2" customWidth="1"/>
    <col min="3039" max="3039" width="44" style="2" customWidth="1"/>
    <col min="3040" max="3041" width="9.85546875" style="2" customWidth="1"/>
    <col min="3042" max="3043" width="5.7109375" style="2" customWidth="1"/>
    <col min="3044" max="3044" width="10.42578125" style="2" bestFit="1" customWidth="1"/>
    <col min="3045" max="3046" width="12.140625" style="2" customWidth="1"/>
    <col min="3047" max="3047" width="22.85546875" style="2" customWidth="1"/>
    <col min="3048" max="3048" width="9.140625" style="2"/>
    <col min="3049" max="3049" width="14.28515625" style="2" customWidth="1"/>
    <col min="3050" max="3292" width="9.140625" style="2"/>
    <col min="3293" max="3293" width="10.5703125" style="2" customWidth="1"/>
    <col min="3294" max="3294" width="10.7109375" style="2" customWidth="1"/>
    <col min="3295" max="3295" width="44" style="2" customWidth="1"/>
    <col min="3296" max="3297" width="9.85546875" style="2" customWidth="1"/>
    <col min="3298" max="3299" width="5.7109375" style="2" customWidth="1"/>
    <col min="3300" max="3300" width="10.42578125" style="2" bestFit="1" customWidth="1"/>
    <col min="3301" max="3302" width="12.140625" style="2" customWidth="1"/>
    <col min="3303" max="3303" width="22.85546875" style="2" customWidth="1"/>
    <col min="3304" max="3304" width="9.140625" style="2"/>
    <col min="3305" max="3305" width="14.28515625" style="2" customWidth="1"/>
    <col min="3306" max="3548" width="9.140625" style="2"/>
    <col min="3549" max="3549" width="10.5703125" style="2" customWidth="1"/>
    <col min="3550" max="3550" width="10.7109375" style="2" customWidth="1"/>
    <col min="3551" max="3551" width="44" style="2" customWidth="1"/>
    <col min="3552" max="3553" width="9.85546875" style="2" customWidth="1"/>
    <col min="3554" max="3555" width="5.7109375" style="2" customWidth="1"/>
    <col min="3556" max="3556" width="10.42578125" style="2" bestFit="1" customWidth="1"/>
    <col min="3557" max="3558" width="12.140625" style="2" customWidth="1"/>
    <col min="3559" max="3559" width="22.85546875" style="2" customWidth="1"/>
    <col min="3560" max="3560" width="9.140625" style="2"/>
    <col min="3561" max="3561" width="14.28515625" style="2" customWidth="1"/>
    <col min="3562" max="3804" width="9.140625" style="2"/>
    <col min="3805" max="3805" width="10.5703125" style="2" customWidth="1"/>
    <col min="3806" max="3806" width="10.7109375" style="2" customWidth="1"/>
    <col min="3807" max="3807" width="44" style="2" customWidth="1"/>
    <col min="3808" max="3809" width="9.85546875" style="2" customWidth="1"/>
    <col min="3810" max="3811" width="5.7109375" style="2" customWidth="1"/>
    <col min="3812" max="3812" width="10.42578125" style="2" bestFit="1" customWidth="1"/>
    <col min="3813" max="3814" width="12.140625" style="2" customWidth="1"/>
    <col min="3815" max="3815" width="22.85546875" style="2" customWidth="1"/>
    <col min="3816" max="3816" width="9.140625" style="2"/>
    <col min="3817" max="3817" width="14.28515625" style="2" customWidth="1"/>
    <col min="3818" max="4060" width="9.140625" style="2"/>
    <col min="4061" max="4061" width="10.5703125" style="2" customWidth="1"/>
    <col min="4062" max="4062" width="10.7109375" style="2" customWidth="1"/>
    <col min="4063" max="4063" width="44" style="2" customWidth="1"/>
    <col min="4064" max="4065" width="9.85546875" style="2" customWidth="1"/>
    <col min="4066" max="4067" width="5.7109375" style="2" customWidth="1"/>
    <col min="4068" max="4068" width="10.42578125" style="2" bestFit="1" customWidth="1"/>
    <col min="4069" max="4070" width="12.140625" style="2" customWidth="1"/>
    <col min="4071" max="4071" width="22.85546875" style="2" customWidth="1"/>
    <col min="4072" max="4072" width="9.140625" style="2"/>
    <col min="4073" max="4073" width="14.28515625" style="2" customWidth="1"/>
    <col min="4074" max="4316" width="9.140625" style="2"/>
    <col min="4317" max="4317" width="10.5703125" style="2" customWidth="1"/>
    <col min="4318" max="4318" width="10.7109375" style="2" customWidth="1"/>
    <col min="4319" max="4319" width="44" style="2" customWidth="1"/>
    <col min="4320" max="4321" width="9.85546875" style="2" customWidth="1"/>
    <col min="4322" max="4323" width="5.7109375" style="2" customWidth="1"/>
    <col min="4324" max="4324" width="10.42578125" style="2" bestFit="1" customWidth="1"/>
    <col min="4325" max="4326" width="12.140625" style="2" customWidth="1"/>
    <col min="4327" max="4327" width="22.85546875" style="2" customWidth="1"/>
    <col min="4328" max="4328" width="9.140625" style="2"/>
    <col min="4329" max="4329" width="14.28515625" style="2" customWidth="1"/>
    <col min="4330" max="4572" width="9.140625" style="2"/>
    <col min="4573" max="4573" width="10.5703125" style="2" customWidth="1"/>
    <col min="4574" max="4574" width="10.7109375" style="2" customWidth="1"/>
    <col min="4575" max="4575" width="44" style="2" customWidth="1"/>
    <col min="4576" max="4577" width="9.85546875" style="2" customWidth="1"/>
    <col min="4578" max="4579" width="5.7109375" style="2" customWidth="1"/>
    <col min="4580" max="4580" width="10.42578125" style="2" bestFit="1" customWidth="1"/>
    <col min="4581" max="4582" width="12.140625" style="2" customWidth="1"/>
    <col min="4583" max="4583" width="22.85546875" style="2" customWidth="1"/>
    <col min="4584" max="4584" width="9.140625" style="2"/>
    <col min="4585" max="4585" width="14.28515625" style="2" customWidth="1"/>
    <col min="4586" max="4828" width="9.140625" style="2"/>
    <col min="4829" max="4829" width="10.5703125" style="2" customWidth="1"/>
    <col min="4830" max="4830" width="10.7109375" style="2" customWidth="1"/>
    <col min="4831" max="4831" width="44" style="2" customWidth="1"/>
    <col min="4832" max="4833" width="9.85546875" style="2" customWidth="1"/>
    <col min="4834" max="4835" width="5.7109375" style="2" customWidth="1"/>
    <col min="4836" max="4836" width="10.42578125" style="2" bestFit="1" customWidth="1"/>
    <col min="4837" max="4838" width="12.140625" style="2" customWidth="1"/>
    <col min="4839" max="4839" width="22.85546875" style="2" customWidth="1"/>
    <col min="4840" max="4840" width="9.140625" style="2"/>
    <col min="4841" max="4841" width="14.28515625" style="2" customWidth="1"/>
    <col min="4842" max="5084" width="9.140625" style="2"/>
    <col min="5085" max="5085" width="10.5703125" style="2" customWidth="1"/>
    <col min="5086" max="5086" width="10.7109375" style="2" customWidth="1"/>
    <col min="5087" max="5087" width="44" style="2" customWidth="1"/>
    <col min="5088" max="5089" width="9.85546875" style="2" customWidth="1"/>
    <col min="5090" max="5091" width="5.7109375" style="2" customWidth="1"/>
    <col min="5092" max="5092" width="10.42578125" style="2" bestFit="1" customWidth="1"/>
    <col min="5093" max="5094" width="12.140625" style="2" customWidth="1"/>
    <col min="5095" max="5095" width="22.85546875" style="2" customWidth="1"/>
    <col min="5096" max="5096" width="9.140625" style="2"/>
    <col min="5097" max="5097" width="14.28515625" style="2" customWidth="1"/>
    <col min="5098" max="5340" width="9.140625" style="2"/>
    <col min="5341" max="5341" width="10.5703125" style="2" customWidth="1"/>
    <col min="5342" max="5342" width="10.7109375" style="2" customWidth="1"/>
    <col min="5343" max="5343" width="44" style="2" customWidth="1"/>
    <col min="5344" max="5345" width="9.85546875" style="2" customWidth="1"/>
    <col min="5346" max="5347" width="5.7109375" style="2" customWidth="1"/>
    <col min="5348" max="5348" width="10.42578125" style="2" bestFit="1" customWidth="1"/>
    <col min="5349" max="5350" width="12.140625" style="2" customWidth="1"/>
    <col min="5351" max="5351" width="22.85546875" style="2" customWidth="1"/>
    <col min="5352" max="5352" width="9.140625" style="2"/>
    <col min="5353" max="5353" width="14.28515625" style="2" customWidth="1"/>
    <col min="5354" max="5596" width="9.140625" style="2"/>
    <col min="5597" max="5597" width="10.5703125" style="2" customWidth="1"/>
    <col min="5598" max="5598" width="10.7109375" style="2" customWidth="1"/>
    <col min="5599" max="5599" width="44" style="2" customWidth="1"/>
    <col min="5600" max="5601" width="9.85546875" style="2" customWidth="1"/>
    <col min="5602" max="5603" width="5.7109375" style="2" customWidth="1"/>
    <col min="5604" max="5604" width="10.42578125" style="2" bestFit="1" customWidth="1"/>
    <col min="5605" max="5606" width="12.140625" style="2" customWidth="1"/>
    <col min="5607" max="5607" width="22.85546875" style="2" customWidth="1"/>
    <col min="5608" max="5608" width="9.140625" style="2"/>
    <col min="5609" max="5609" width="14.28515625" style="2" customWidth="1"/>
    <col min="5610" max="5852" width="9.140625" style="2"/>
    <col min="5853" max="5853" width="10.5703125" style="2" customWidth="1"/>
    <col min="5854" max="5854" width="10.7109375" style="2" customWidth="1"/>
    <col min="5855" max="5855" width="44" style="2" customWidth="1"/>
    <col min="5856" max="5857" width="9.85546875" style="2" customWidth="1"/>
    <col min="5858" max="5859" width="5.7109375" style="2" customWidth="1"/>
    <col min="5860" max="5860" width="10.42578125" style="2" bestFit="1" customWidth="1"/>
    <col min="5861" max="5862" width="12.140625" style="2" customWidth="1"/>
    <col min="5863" max="5863" width="22.85546875" style="2" customWidth="1"/>
    <col min="5864" max="5864" width="9.140625" style="2"/>
    <col min="5865" max="5865" width="14.28515625" style="2" customWidth="1"/>
    <col min="5866" max="6108" width="9.140625" style="2"/>
    <col min="6109" max="6109" width="10.5703125" style="2" customWidth="1"/>
    <col min="6110" max="6110" width="10.7109375" style="2" customWidth="1"/>
    <col min="6111" max="6111" width="44" style="2" customWidth="1"/>
    <col min="6112" max="6113" width="9.85546875" style="2" customWidth="1"/>
    <col min="6114" max="6115" width="5.7109375" style="2" customWidth="1"/>
    <col min="6116" max="6116" width="10.42578125" style="2" bestFit="1" customWidth="1"/>
    <col min="6117" max="6118" width="12.140625" style="2" customWidth="1"/>
    <col min="6119" max="6119" width="22.85546875" style="2" customWidth="1"/>
    <col min="6120" max="6120" width="9.140625" style="2"/>
    <col min="6121" max="6121" width="14.28515625" style="2" customWidth="1"/>
    <col min="6122" max="6364" width="9.140625" style="2"/>
    <col min="6365" max="6365" width="10.5703125" style="2" customWidth="1"/>
    <col min="6366" max="6366" width="10.7109375" style="2" customWidth="1"/>
    <col min="6367" max="6367" width="44" style="2" customWidth="1"/>
    <col min="6368" max="6369" width="9.85546875" style="2" customWidth="1"/>
    <col min="6370" max="6371" width="5.7109375" style="2" customWidth="1"/>
    <col min="6372" max="6372" width="10.42578125" style="2" bestFit="1" customWidth="1"/>
    <col min="6373" max="6374" width="12.140625" style="2" customWidth="1"/>
    <col min="6375" max="6375" width="22.85546875" style="2" customWidth="1"/>
    <col min="6376" max="6376" width="9.140625" style="2"/>
    <col min="6377" max="6377" width="14.28515625" style="2" customWidth="1"/>
    <col min="6378" max="6620" width="9.140625" style="2"/>
    <col min="6621" max="6621" width="10.5703125" style="2" customWidth="1"/>
    <col min="6622" max="6622" width="10.7109375" style="2" customWidth="1"/>
    <col min="6623" max="6623" width="44" style="2" customWidth="1"/>
    <col min="6624" max="6625" width="9.85546875" style="2" customWidth="1"/>
    <col min="6626" max="6627" width="5.7109375" style="2" customWidth="1"/>
    <col min="6628" max="6628" width="10.42578125" style="2" bestFit="1" customWidth="1"/>
    <col min="6629" max="6630" width="12.140625" style="2" customWidth="1"/>
    <col min="6631" max="6631" width="22.85546875" style="2" customWidth="1"/>
    <col min="6632" max="6632" width="9.140625" style="2"/>
    <col min="6633" max="6633" width="14.28515625" style="2" customWidth="1"/>
    <col min="6634" max="6876" width="9.140625" style="2"/>
    <col min="6877" max="6877" width="10.5703125" style="2" customWidth="1"/>
    <col min="6878" max="6878" width="10.7109375" style="2" customWidth="1"/>
    <col min="6879" max="6879" width="44" style="2" customWidth="1"/>
    <col min="6880" max="6881" width="9.85546875" style="2" customWidth="1"/>
    <col min="6882" max="6883" width="5.7109375" style="2" customWidth="1"/>
    <col min="6884" max="6884" width="10.42578125" style="2" bestFit="1" customWidth="1"/>
    <col min="6885" max="6886" width="12.140625" style="2" customWidth="1"/>
    <col min="6887" max="6887" width="22.85546875" style="2" customWidth="1"/>
    <col min="6888" max="6888" width="9.140625" style="2"/>
    <col min="6889" max="6889" width="14.28515625" style="2" customWidth="1"/>
    <col min="6890" max="7132" width="9.140625" style="2"/>
    <col min="7133" max="7133" width="10.5703125" style="2" customWidth="1"/>
    <col min="7134" max="7134" width="10.7109375" style="2" customWidth="1"/>
    <col min="7135" max="7135" width="44" style="2" customWidth="1"/>
    <col min="7136" max="7137" width="9.85546875" style="2" customWidth="1"/>
    <col min="7138" max="7139" width="5.7109375" style="2" customWidth="1"/>
    <col min="7140" max="7140" width="10.42578125" style="2" bestFit="1" customWidth="1"/>
    <col min="7141" max="7142" width="12.140625" style="2" customWidth="1"/>
    <col min="7143" max="7143" width="22.85546875" style="2" customWidth="1"/>
    <col min="7144" max="7144" width="9.140625" style="2"/>
    <col min="7145" max="7145" width="14.28515625" style="2" customWidth="1"/>
    <col min="7146" max="7388" width="9.140625" style="2"/>
    <col min="7389" max="7389" width="10.5703125" style="2" customWidth="1"/>
    <col min="7390" max="7390" width="10.7109375" style="2" customWidth="1"/>
    <col min="7391" max="7391" width="44" style="2" customWidth="1"/>
    <col min="7392" max="7393" width="9.85546875" style="2" customWidth="1"/>
    <col min="7394" max="7395" width="5.7109375" style="2" customWidth="1"/>
    <col min="7396" max="7396" width="10.42578125" style="2" bestFit="1" customWidth="1"/>
    <col min="7397" max="7398" width="12.140625" style="2" customWidth="1"/>
    <col min="7399" max="7399" width="22.85546875" style="2" customWidth="1"/>
    <col min="7400" max="7400" width="9.140625" style="2"/>
    <col min="7401" max="7401" width="14.28515625" style="2" customWidth="1"/>
    <col min="7402" max="7644" width="9.140625" style="2"/>
    <col min="7645" max="7645" width="10.5703125" style="2" customWidth="1"/>
    <col min="7646" max="7646" width="10.7109375" style="2" customWidth="1"/>
    <col min="7647" max="7647" width="44" style="2" customWidth="1"/>
    <col min="7648" max="7649" width="9.85546875" style="2" customWidth="1"/>
    <col min="7650" max="7651" width="5.7109375" style="2" customWidth="1"/>
    <col min="7652" max="7652" width="10.42578125" style="2" bestFit="1" customWidth="1"/>
    <col min="7653" max="7654" width="12.140625" style="2" customWidth="1"/>
    <col min="7655" max="7655" width="22.85546875" style="2" customWidth="1"/>
    <col min="7656" max="7656" width="9.140625" style="2"/>
    <col min="7657" max="7657" width="14.28515625" style="2" customWidth="1"/>
    <col min="7658" max="7900" width="9.140625" style="2"/>
    <col min="7901" max="7901" width="10.5703125" style="2" customWidth="1"/>
    <col min="7902" max="7902" width="10.7109375" style="2" customWidth="1"/>
    <col min="7903" max="7903" width="44" style="2" customWidth="1"/>
    <col min="7904" max="7905" width="9.85546875" style="2" customWidth="1"/>
    <col min="7906" max="7907" width="5.7109375" style="2" customWidth="1"/>
    <col min="7908" max="7908" width="10.42578125" style="2" bestFit="1" customWidth="1"/>
    <col min="7909" max="7910" width="12.140625" style="2" customWidth="1"/>
    <col min="7911" max="7911" width="22.85546875" style="2" customWidth="1"/>
    <col min="7912" max="7912" width="9.140625" style="2"/>
    <col min="7913" max="7913" width="14.28515625" style="2" customWidth="1"/>
    <col min="7914" max="8156" width="9.140625" style="2"/>
    <col min="8157" max="8157" width="10.5703125" style="2" customWidth="1"/>
    <col min="8158" max="8158" width="10.7109375" style="2" customWidth="1"/>
    <col min="8159" max="8159" width="44" style="2" customWidth="1"/>
    <col min="8160" max="8161" width="9.85546875" style="2" customWidth="1"/>
    <col min="8162" max="8163" width="5.7109375" style="2" customWidth="1"/>
    <col min="8164" max="8164" width="10.42578125" style="2" bestFit="1" customWidth="1"/>
    <col min="8165" max="8166" width="12.140625" style="2" customWidth="1"/>
    <col min="8167" max="8167" width="22.85546875" style="2" customWidth="1"/>
    <col min="8168" max="8168" width="9.140625" style="2"/>
    <col min="8169" max="8169" width="14.28515625" style="2" customWidth="1"/>
    <col min="8170" max="8412" width="9.140625" style="2"/>
    <col min="8413" max="8413" width="10.5703125" style="2" customWidth="1"/>
    <col min="8414" max="8414" width="10.7109375" style="2" customWidth="1"/>
    <col min="8415" max="8415" width="44" style="2" customWidth="1"/>
    <col min="8416" max="8417" width="9.85546875" style="2" customWidth="1"/>
    <col min="8418" max="8419" width="5.7109375" style="2" customWidth="1"/>
    <col min="8420" max="8420" width="10.42578125" style="2" bestFit="1" customWidth="1"/>
    <col min="8421" max="8422" width="12.140625" style="2" customWidth="1"/>
    <col min="8423" max="8423" width="22.85546875" style="2" customWidth="1"/>
    <col min="8424" max="8424" width="9.140625" style="2"/>
    <col min="8425" max="8425" width="14.28515625" style="2" customWidth="1"/>
    <col min="8426" max="8668" width="9.140625" style="2"/>
    <col min="8669" max="8669" width="10.5703125" style="2" customWidth="1"/>
    <col min="8670" max="8670" width="10.7109375" style="2" customWidth="1"/>
    <col min="8671" max="8671" width="44" style="2" customWidth="1"/>
    <col min="8672" max="8673" width="9.85546875" style="2" customWidth="1"/>
    <col min="8674" max="8675" width="5.7109375" style="2" customWidth="1"/>
    <col min="8676" max="8676" width="10.42578125" style="2" bestFit="1" customWidth="1"/>
    <col min="8677" max="8678" width="12.140625" style="2" customWidth="1"/>
    <col min="8679" max="8679" width="22.85546875" style="2" customWidth="1"/>
    <col min="8680" max="8680" width="9.140625" style="2"/>
    <col min="8681" max="8681" width="14.28515625" style="2" customWidth="1"/>
    <col min="8682" max="8924" width="9.140625" style="2"/>
    <col min="8925" max="8925" width="10.5703125" style="2" customWidth="1"/>
    <col min="8926" max="8926" width="10.7109375" style="2" customWidth="1"/>
    <col min="8927" max="8927" width="44" style="2" customWidth="1"/>
    <col min="8928" max="8929" width="9.85546875" style="2" customWidth="1"/>
    <col min="8930" max="8931" width="5.7109375" style="2" customWidth="1"/>
    <col min="8932" max="8932" width="10.42578125" style="2" bestFit="1" customWidth="1"/>
    <col min="8933" max="8934" width="12.140625" style="2" customWidth="1"/>
    <col min="8935" max="8935" width="22.85546875" style="2" customWidth="1"/>
    <col min="8936" max="8936" width="9.140625" style="2"/>
    <col min="8937" max="8937" width="14.28515625" style="2" customWidth="1"/>
    <col min="8938" max="9180" width="9.140625" style="2"/>
    <col min="9181" max="9181" width="10.5703125" style="2" customWidth="1"/>
    <col min="9182" max="9182" width="10.7109375" style="2" customWidth="1"/>
    <col min="9183" max="9183" width="44" style="2" customWidth="1"/>
    <col min="9184" max="9185" width="9.85546875" style="2" customWidth="1"/>
    <col min="9186" max="9187" width="5.7109375" style="2" customWidth="1"/>
    <col min="9188" max="9188" width="10.42578125" style="2" bestFit="1" customWidth="1"/>
    <col min="9189" max="9190" width="12.140625" style="2" customWidth="1"/>
    <col min="9191" max="9191" width="22.85546875" style="2" customWidth="1"/>
    <col min="9192" max="9192" width="9.140625" style="2"/>
    <col min="9193" max="9193" width="14.28515625" style="2" customWidth="1"/>
    <col min="9194" max="9436" width="9.140625" style="2"/>
    <col min="9437" max="9437" width="10.5703125" style="2" customWidth="1"/>
    <col min="9438" max="9438" width="10.7109375" style="2" customWidth="1"/>
    <col min="9439" max="9439" width="44" style="2" customWidth="1"/>
    <col min="9440" max="9441" width="9.85546875" style="2" customWidth="1"/>
    <col min="9442" max="9443" width="5.7109375" style="2" customWidth="1"/>
    <col min="9444" max="9444" width="10.42578125" style="2" bestFit="1" customWidth="1"/>
    <col min="9445" max="9446" width="12.140625" style="2" customWidth="1"/>
    <col min="9447" max="9447" width="22.85546875" style="2" customWidth="1"/>
    <col min="9448" max="9448" width="9.140625" style="2"/>
    <col min="9449" max="9449" width="14.28515625" style="2" customWidth="1"/>
    <col min="9450" max="9692" width="9.140625" style="2"/>
    <col min="9693" max="9693" width="10.5703125" style="2" customWidth="1"/>
    <col min="9694" max="9694" width="10.7109375" style="2" customWidth="1"/>
    <col min="9695" max="9695" width="44" style="2" customWidth="1"/>
    <col min="9696" max="9697" width="9.85546875" style="2" customWidth="1"/>
    <col min="9698" max="9699" width="5.7109375" style="2" customWidth="1"/>
    <col min="9700" max="9700" width="10.42578125" style="2" bestFit="1" customWidth="1"/>
    <col min="9701" max="9702" width="12.140625" style="2" customWidth="1"/>
    <col min="9703" max="9703" width="22.85546875" style="2" customWidth="1"/>
    <col min="9704" max="9704" width="9.140625" style="2"/>
    <col min="9705" max="9705" width="14.28515625" style="2" customWidth="1"/>
    <col min="9706" max="9948" width="9.140625" style="2"/>
    <col min="9949" max="9949" width="10.5703125" style="2" customWidth="1"/>
    <col min="9950" max="9950" width="10.7109375" style="2" customWidth="1"/>
    <col min="9951" max="9951" width="44" style="2" customWidth="1"/>
    <col min="9952" max="9953" width="9.85546875" style="2" customWidth="1"/>
    <col min="9954" max="9955" width="5.7109375" style="2" customWidth="1"/>
    <col min="9956" max="9956" width="10.42578125" style="2" bestFit="1" customWidth="1"/>
    <col min="9957" max="9958" width="12.140625" style="2" customWidth="1"/>
    <col min="9959" max="9959" width="22.85546875" style="2" customWidth="1"/>
    <col min="9960" max="9960" width="9.140625" style="2"/>
    <col min="9961" max="9961" width="14.28515625" style="2" customWidth="1"/>
    <col min="9962" max="10204" width="9.140625" style="2"/>
    <col min="10205" max="10205" width="10.5703125" style="2" customWidth="1"/>
    <col min="10206" max="10206" width="10.7109375" style="2" customWidth="1"/>
    <col min="10207" max="10207" width="44" style="2" customWidth="1"/>
    <col min="10208" max="10209" width="9.85546875" style="2" customWidth="1"/>
    <col min="10210" max="10211" width="5.7109375" style="2" customWidth="1"/>
    <col min="10212" max="10212" width="10.42578125" style="2" bestFit="1" customWidth="1"/>
    <col min="10213" max="10214" width="12.140625" style="2" customWidth="1"/>
    <col min="10215" max="10215" width="22.85546875" style="2" customWidth="1"/>
    <col min="10216" max="10216" width="9.140625" style="2"/>
    <col min="10217" max="10217" width="14.28515625" style="2" customWidth="1"/>
    <col min="10218" max="10460" width="9.140625" style="2"/>
    <col min="10461" max="10461" width="10.5703125" style="2" customWidth="1"/>
    <col min="10462" max="10462" width="10.7109375" style="2" customWidth="1"/>
    <col min="10463" max="10463" width="44" style="2" customWidth="1"/>
    <col min="10464" max="10465" width="9.85546875" style="2" customWidth="1"/>
    <col min="10466" max="10467" width="5.7109375" style="2" customWidth="1"/>
    <col min="10468" max="10468" width="10.42578125" style="2" bestFit="1" customWidth="1"/>
    <col min="10469" max="10470" width="12.140625" style="2" customWidth="1"/>
    <col min="10471" max="10471" width="22.85546875" style="2" customWidth="1"/>
    <col min="10472" max="10472" width="9.140625" style="2"/>
    <col min="10473" max="10473" width="14.28515625" style="2" customWidth="1"/>
    <col min="10474" max="10716" width="9.140625" style="2"/>
    <col min="10717" max="10717" width="10.5703125" style="2" customWidth="1"/>
    <col min="10718" max="10718" width="10.7109375" style="2" customWidth="1"/>
    <col min="10719" max="10719" width="44" style="2" customWidth="1"/>
    <col min="10720" max="10721" width="9.85546875" style="2" customWidth="1"/>
    <col min="10722" max="10723" width="5.7109375" style="2" customWidth="1"/>
    <col min="10724" max="10724" width="10.42578125" style="2" bestFit="1" customWidth="1"/>
    <col min="10725" max="10726" width="12.140625" style="2" customWidth="1"/>
    <col min="10727" max="10727" width="22.85546875" style="2" customWidth="1"/>
    <col min="10728" max="10728" width="9.140625" style="2"/>
    <col min="10729" max="10729" width="14.28515625" style="2" customWidth="1"/>
    <col min="10730" max="10972" width="9.140625" style="2"/>
    <col min="10973" max="10973" width="10.5703125" style="2" customWidth="1"/>
    <col min="10974" max="10974" width="10.7109375" style="2" customWidth="1"/>
    <col min="10975" max="10975" width="44" style="2" customWidth="1"/>
    <col min="10976" max="10977" width="9.85546875" style="2" customWidth="1"/>
    <col min="10978" max="10979" width="5.7109375" style="2" customWidth="1"/>
    <col min="10980" max="10980" width="10.42578125" style="2" bestFit="1" customWidth="1"/>
    <col min="10981" max="10982" width="12.140625" style="2" customWidth="1"/>
    <col min="10983" max="10983" width="22.85546875" style="2" customWidth="1"/>
    <col min="10984" max="10984" width="9.140625" style="2"/>
    <col min="10985" max="10985" width="14.28515625" style="2" customWidth="1"/>
    <col min="10986" max="11228" width="9.140625" style="2"/>
    <col min="11229" max="11229" width="10.5703125" style="2" customWidth="1"/>
    <col min="11230" max="11230" width="10.7109375" style="2" customWidth="1"/>
    <col min="11231" max="11231" width="44" style="2" customWidth="1"/>
    <col min="11232" max="11233" width="9.85546875" style="2" customWidth="1"/>
    <col min="11234" max="11235" width="5.7109375" style="2" customWidth="1"/>
    <col min="11236" max="11236" width="10.42578125" style="2" bestFit="1" customWidth="1"/>
    <col min="11237" max="11238" width="12.140625" style="2" customWidth="1"/>
    <col min="11239" max="11239" width="22.85546875" style="2" customWidth="1"/>
    <col min="11240" max="11240" width="9.140625" style="2"/>
    <col min="11241" max="11241" width="14.28515625" style="2" customWidth="1"/>
    <col min="11242" max="11484" width="9.140625" style="2"/>
    <col min="11485" max="11485" width="10.5703125" style="2" customWidth="1"/>
    <col min="11486" max="11486" width="10.7109375" style="2" customWidth="1"/>
    <col min="11487" max="11487" width="44" style="2" customWidth="1"/>
    <col min="11488" max="11489" width="9.85546875" style="2" customWidth="1"/>
    <col min="11490" max="11491" width="5.7109375" style="2" customWidth="1"/>
    <col min="11492" max="11492" width="10.42578125" style="2" bestFit="1" customWidth="1"/>
    <col min="11493" max="11494" width="12.140625" style="2" customWidth="1"/>
    <col min="11495" max="11495" width="22.85546875" style="2" customWidth="1"/>
    <col min="11496" max="11496" width="9.140625" style="2"/>
    <col min="11497" max="11497" width="14.28515625" style="2" customWidth="1"/>
    <col min="11498" max="11740" width="9.140625" style="2"/>
    <col min="11741" max="11741" width="10.5703125" style="2" customWidth="1"/>
    <col min="11742" max="11742" width="10.7109375" style="2" customWidth="1"/>
    <col min="11743" max="11743" width="44" style="2" customWidth="1"/>
    <col min="11744" max="11745" width="9.85546875" style="2" customWidth="1"/>
    <col min="11746" max="11747" width="5.7109375" style="2" customWidth="1"/>
    <col min="11748" max="11748" width="10.42578125" style="2" bestFit="1" customWidth="1"/>
    <col min="11749" max="11750" width="12.140625" style="2" customWidth="1"/>
    <col min="11751" max="11751" width="22.85546875" style="2" customWidth="1"/>
    <col min="11752" max="11752" width="9.140625" style="2"/>
    <col min="11753" max="11753" width="14.28515625" style="2" customWidth="1"/>
    <col min="11754" max="11996" width="9.140625" style="2"/>
    <col min="11997" max="11997" width="10.5703125" style="2" customWidth="1"/>
    <col min="11998" max="11998" width="10.7109375" style="2" customWidth="1"/>
    <col min="11999" max="11999" width="44" style="2" customWidth="1"/>
    <col min="12000" max="12001" width="9.85546875" style="2" customWidth="1"/>
    <col min="12002" max="12003" width="5.7109375" style="2" customWidth="1"/>
    <col min="12004" max="12004" width="10.42578125" style="2" bestFit="1" customWidth="1"/>
    <col min="12005" max="12006" width="12.140625" style="2" customWidth="1"/>
    <col min="12007" max="12007" width="22.85546875" style="2" customWidth="1"/>
    <col min="12008" max="12008" width="9.140625" style="2"/>
    <col min="12009" max="12009" width="14.28515625" style="2" customWidth="1"/>
    <col min="12010" max="12252" width="9.140625" style="2"/>
    <col min="12253" max="12253" width="10.5703125" style="2" customWidth="1"/>
    <col min="12254" max="12254" width="10.7109375" style="2" customWidth="1"/>
    <col min="12255" max="12255" width="44" style="2" customWidth="1"/>
    <col min="12256" max="12257" width="9.85546875" style="2" customWidth="1"/>
    <col min="12258" max="12259" width="5.7109375" style="2" customWidth="1"/>
    <col min="12260" max="12260" width="10.42578125" style="2" bestFit="1" customWidth="1"/>
    <col min="12261" max="12262" width="12.140625" style="2" customWidth="1"/>
    <col min="12263" max="12263" width="22.85546875" style="2" customWidth="1"/>
    <col min="12264" max="12264" width="9.140625" style="2"/>
    <col min="12265" max="12265" width="14.28515625" style="2" customWidth="1"/>
    <col min="12266" max="12508" width="9.140625" style="2"/>
    <col min="12509" max="12509" width="10.5703125" style="2" customWidth="1"/>
    <col min="12510" max="12510" width="10.7109375" style="2" customWidth="1"/>
    <col min="12511" max="12511" width="44" style="2" customWidth="1"/>
    <col min="12512" max="12513" width="9.85546875" style="2" customWidth="1"/>
    <col min="12514" max="12515" width="5.7109375" style="2" customWidth="1"/>
    <col min="12516" max="12516" width="10.42578125" style="2" bestFit="1" customWidth="1"/>
    <col min="12517" max="12518" width="12.140625" style="2" customWidth="1"/>
    <col min="12519" max="12519" width="22.85546875" style="2" customWidth="1"/>
    <col min="12520" max="12520" width="9.140625" style="2"/>
    <col min="12521" max="12521" width="14.28515625" style="2" customWidth="1"/>
    <col min="12522" max="12764" width="9.140625" style="2"/>
    <col min="12765" max="12765" width="10.5703125" style="2" customWidth="1"/>
    <col min="12766" max="12766" width="10.7109375" style="2" customWidth="1"/>
    <col min="12767" max="12767" width="44" style="2" customWidth="1"/>
    <col min="12768" max="12769" width="9.85546875" style="2" customWidth="1"/>
    <col min="12770" max="12771" width="5.7109375" style="2" customWidth="1"/>
    <col min="12772" max="12772" width="10.42578125" style="2" bestFit="1" customWidth="1"/>
    <col min="12773" max="12774" width="12.140625" style="2" customWidth="1"/>
    <col min="12775" max="12775" width="22.85546875" style="2" customWidth="1"/>
    <col min="12776" max="12776" width="9.140625" style="2"/>
    <col min="12777" max="12777" width="14.28515625" style="2" customWidth="1"/>
    <col min="12778" max="13020" width="9.140625" style="2"/>
    <col min="13021" max="13021" width="10.5703125" style="2" customWidth="1"/>
    <col min="13022" max="13022" width="10.7109375" style="2" customWidth="1"/>
    <col min="13023" max="13023" width="44" style="2" customWidth="1"/>
    <col min="13024" max="13025" width="9.85546875" style="2" customWidth="1"/>
    <col min="13026" max="13027" width="5.7109375" style="2" customWidth="1"/>
    <col min="13028" max="13028" width="10.42578125" style="2" bestFit="1" customWidth="1"/>
    <col min="13029" max="13030" width="12.140625" style="2" customWidth="1"/>
    <col min="13031" max="13031" width="22.85546875" style="2" customWidth="1"/>
    <col min="13032" max="13032" width="9.140625" style="2"/>
    <col min="13033" max="13033" width="14.28515625" style="2" customWidth="1"/>
    <col min="13034" max="13276" width="9.140625" style="2"/>
    <col min="13277" max="13277" width="10.5703125" style="2" customWidth="1"/>
    <col min="13278" max="13278" width="10.7109375" style="2" customWidth="1"/>
    <col min="13279" max="13279" width="44" style="2" customWidth="1"/>
    <col min="13280" max="13281" width="9.85546875" style="2" customWidth="1"/>
    <col min="13282" max="13283" width="5.7109375" style="2" customWidth="1"/>
    <col min="13284" max="13284" width="10.42578125" style="2" bestFit="1" customWidth="1"/>
    <col min="13285" max="13286" width="12.140625" style="2" customWidth="1"/>
    <col min="13287" max="13287" width="22.85546875" style="2" customWidth="1"/>
    <col min="13288" max="13288" width="9.140625" style="2"/>
    <col min="13289" max="13289" width="14.28515625" style="2" customWidth="1"/>
    <col min="13290" max="13532" width="9.140625" style="2"/>
    <col min="13533" max="13533" width="10.5703125" style="2" customWidth="1"/>
    <col min="13534" max="13534" width="10.7109375" style="2" customWidth="1"/>
    <col min="13535" max="13535" width="44" style="2" customWidth="1"/>
    <col min="13536" max="13537" width="9.85546875" style="2" customWidth="1"/>
    <col min="13538" max="13539" width="5.7109375" style="2" customWidth="1"/>
    <col min="13540" max="13540" width="10.42578125" style="2" bestFit="1" customWidth="1"/>
    <col min="13541" max="13542" width="12.140625" style="2" customWidth="1"/>
    <col min="13543" max="13543" width="22.85546875" style="2" customWidth="1"/>
    <col min="13544" max="13544" width="9.140625" style="2"/>
    <col min="13545" max="13545" width="14.28515625" style="2" customWidth="1"/>
    <col min="13546" max="13788" width="9.140625" style="2"/>
    <col min="13789" max="13789" width="10.5703125" style="2" customWidth="1"/>
    <col min="13790" max="13790" width="10.7109375" style="2" customWidth="1"/>
    <col min="13791" max="13791" width="44" style="2" customWidth="1"/>
    <col min="13792" max="13793" width="9.85546875" style="2" customWidth="1"/>
    <col min="13794" max="13795" width="5.7109375" style="2" customWidth="1"/>
    <col min="13796" max="13796" width="10.42578125" style="2" bestFit="1" customWidth="1"/>
    <col min="13797" max="13798" width="12.140625" style="2" customWidth="1"/>
    <col min="13799" max="13799" width="22.85546875" style="2" customWidth="1"/>
    <col min="13800" max="13800" width="9.140625" style="2"/>
    <col min="13801" max="13801" width="14.28515625" style="2" customWidth="1"/>
    <col min="13802" max="14044" width="9.140625" style="2"/>
    <col min="14045" max="14045" width="10.5703125" style="2" customWidth="1"/>
    <col min="14046" max="14046" width="10.7109375" style="2" customWidth="1"/>
    <col min="14047" max="14047" width="44" style="2" customWidth="1"/>
    <col min="14048" max="14049" width="9.85546875" style="2" customWidth="1"/>
    <col min="14050" max="14051" width="5.7109375" style="2" customWidth="1"/>
    <col min="14052" max="14052" width="10.42578125" style="2" bestFit="1" customWidth="1"/>
    <col min="14053" max="14054" width="12.140625" style="2" customWidth="1"/>
    <col min="14055" max="14055" width="22.85546875" style="2" customWidth="1"/>
    <col min="14056" max="14056" width="9.140625" style="2"/>
    <col min="14057" max="14057" width="14.28515625" style="2" customWidth="1"/>
    <col min="14058" max="14300" width="9.140625" style="2"/>
    <col min="14301" max="14301" width="10.5703125" style="2" customWidth="1"/>
    <col min="14302" max="14302" width="10.7109375" style="2" customWidth="1"/>
    <col min="14303" max="14303" width="44" style="2" customWidth="1"/>
    <col min="14304" max="14305" width="9.85546875" style="2" customWidth="1"/>
    <col min="14306" max="14307" width="5.7109375" style="2" customWidth="1"/>
    <col min="14308" max="14308" width="10.42578125" style="2" bestFit="1" customWidth="1"/>
    <col min="14309" max="14310" width="12.140625" style="2" customWidth="1"/>
    <col min="14311" max="14311" width="22.85546875" style="2" customWidth="1"/>
    <col min="14312" max="14312" width="9.140625" style="2"/>
    <col min="14313" max="14313" width="14.28515625" style="2" customWidth="1"/>
    <col min="14314" max="14556" width="9.140625" style="2"/>
    <col min="14557" max="14557" width="10.5703125" style="2" customWidth="1"/>
    <col min="14558" max="14558" width="10.7109375" style="2" customWidth="1"/>
    <col min="14559" max="14559" width="44" style="2" customWidth="1"/>
    <col min="14560" max="14561" width="9.85546875" style="2" customWidth="1"/>
    <col min="14562" max="14563" width="5.7109375" style="2" customWidth="1"/>
    <col min="14564" max="14564" width="10.42578125" style="2" bestFit="1" customWidth="1"/>
    <col min="14565" max="14566" width="12.140625" style="2" customWidth="1"/>
    <col min="14567" max="14567" width="22.85546875" style="2" customWidth="1"/>
    <col min="14568" max="14568" width="9.140625" style="2"/>
    <col min="14569" max="14569" width="14.28515625" style="2" customWidth="1"/>
    <col min="14570" max="14812" width="9.140625" style="2"/>
    <col min="14813" max="14813" width="10.5703125" style="2" customWidth="1"/>
    <col min="14814" max="14814" width="10.7109375" style="2" customWidth="1"/>
    <col min="14815" max="14815" width="44" style="2" customWidth="1"/>
    <col min="14816" max="14817" width="9.85546875" style="2" customWidth="1"/>
    <col min="14818" max="14819" width="5.7109375" style="2" customWidth="1"/>
    <col min="14820" max="14820" width="10.42578125" style="2" bestFit="1" customWidth="1"/>
    <col min="14821" max="14822" width="12.140625" style="2" customWidth="1"/>
    <col min="14823" max="14823" width="22.85546875" style="2" customWidth="1"/>
    <col min="14824" max="14824" width="9.140625" style="2"/>
    <col min="14825" max="14825" width="14.28515625" style="2" customWidth="1"/>
    <col min="14826" max="15068" width="9.140625" style="2"/>
    <col min="15069" max="15069" width="10.5703125" style="2" customWidth="1"/>
    <col min="15070" max="15070" width="10.7109375" style="2" customWidth="1"/>
    <col min="15071" max="15071" width="44" style="2" customWidth="1"/>
    <col min="15072" max="15073" width="9.85546875" style="2" customWidth="1"/>
    <col min="15074" max="15075" width="5.7109375" style="2" customWidth="1"/>
    <col min="15076" max="15076" width="10.42578125" style="2" bestFit="1" customWidth="1"/>
    <col min="15077" max="15078" width="12.140625" style="2" customWidth="1"/>
    <col min="15079" max="15079" width="22.85546875" style="2" customWidth="1"/>
    <col min="15080" max="15080" width="9.140625" style="2"/>
    <col min="15081" max="15081" width="14.28515625" style="2" customWidth="1"/>
    <col min="15082" max="15324" width="9.140625" style="2"/>
    <col min="15325" max="15325" width="10.5703125" style="2" customWidth="1"/>
    <col min="15326" max="15326" width="10.7109375" style="2" customWidth="1"/>
    <col min="15327" max="15327" width="44" style="2" customWidth="1"/>
    <col min="15328" max="15329" width="9.85546875" style="2" customWidth="1"/>
    <col min="15330" max="15331" width="5.7109375" style="2" customWidth="1"/>
    <col min="15332" max="15332" width="10.42578125" style="2" bestFit="1" customWidth="1"/>
    <col min="15333" max="15334" width="12.140625" style="2" customWidth="1"/>
    <col min="15335" max="15335" width="22.85546875" style="2" customWidth="1"/>
    <col min="15336" max="15336" width="9.140625" style="2"/>
    <col min="15337" max="15337" width="14.28515625" style="2" customWidth="1"/>
    <col min="15338" max="15580" width="9.140625" style="2"/>
    <col min="15581" max="15581" width="10.5703125" style="2" customWidth="1"/>
    <col min="15582" max="15582" width="10.7109375" style="2" customWidth="1"/>
    <col min="15583" max="15583" width="44" style="2" customWidth="1"/>
    <col min="15584" max="15585" width="9.85546875" style="2" customWidth="1"/>
    <col min="15586" max="15587" width="5.7109375" style="2" customWidth="1"/>
    <col min="15588" max="15588" width="10.42578125" style="2" bestFit="1" customWidth="1"/>
    <col min="15589" max="15590" width="12.140625" style="2" customWidth="1"/>
    <col min="15591" max="15591" width="22.85546875" style="2" customWidth="1"/>
    <col min="15592" max="15592" width="9.140625" style="2"/>
    <col min="15593" max="15593" width="14.28515625" style="2" customWidth="1"/>
    <col min="15594" max="15836" width="9.140625" style="2"/>
    <col min="15837" max="15837" width="10.5703125" style="2" customWidth="1"/>
    <col min="15838" max="15838" width="10.7109375" style="2" customWidth="1"/>
    <col min="15839" max="15839" width="44" style="2" customWidth="1"/>
    <col min="15840" max="15841" width="9.85546875" style="2" customWidth="1"/>
    <col min="15842" max="15843" width="5.7109375" style="2" customWidth="1"/>
    <col min="15844" max="15844" width="10.42578125" style="2" bestFit="1" customWidth="1"/>
    <col min="15845" max="15846" width="12.140625" style="2" customWidth="1"/>
    <col min="15847" max="15847" width="22.85546875" style="2" customWidth="1"/>
    <col min="15848" max="15848" width="9.140625" style="2"/>
    <col min="15849" max="15849" width="14.28515625" style="2" customWidth="1"/>
    <col min="15850" max="16092" width="9.140625" style="2"/>
    <col min="16093" max="16093" width="10.5703125" style="2" customWidth="1"/>
    <col min="16094" max="16094" width="10.7109375" style="2" customWidth="1"/>
    <col min="16095" max="16095" width="44" style="2" customWidth="1"/>
    <col min="16096" max="16097" width="9.85546875" style="2" customWidth="1"/>
    <col min="16098" max="16099" width="5.7109375" style="2" customWidth="1"/>
    <col min="16100" max="16100" width="10.42578125" style="2" bestFit="1" customWidth="1"/>
    <col min="16101" max="16102" width="12.140625" style="2" customWidth="1"/>
    <col min="16103" max="16103" width="22.85546875" style="2" customWidth="1"/>
    <col min="16104" max="16104" width="9.140625" style="2"/>
    <col min="16105" max="16105" width="14.28515625" style="2" customWidth="1"/>
    <col min="16106" max="16359" width="9.140625" style="2"/>
    <col min="16360" max="16384" width="9.140625" style="2" customWidth="1"/>
  </cols>
  <sheetData>
    <row r="1" spans="1:10" s="1" customFormat="1" ht="84" customHeight="1" x14ac:dyDescent="0.25">
      <c r="A1" s="52"/>
      <c r="B1" s="53"/>
      <c r="C1" s="53"/>
      <c r="D1" s="53"/>
      <c r="E1" s="53"/>
      <c r="F1" s="53"/>
      <c r="G1" s="53"/>
      <c r="H1" s="53"/>
      <c r="I1" s="53"/>
    </row>
    <row r="2" spans="1:10" s="55" customFormat="1" ht="16.5" thickBot="1" x14ac:dyDescent="0.3">
      <c r="A2" s="94" t="s">
        <v>0</v>
      </c>
      <c r="B2" s="54"/>
      <c r="C2" s="54"/>
      <c r="D2" s="54"/>
      <c r="E2" s="54"/>
      <c r="F2" s="56" t="s">
        <v>1</v>
      </c>
      <c r="G2" s="79">
        <v>46204</v>
      </c>
      <c r="H2" s="54" t="s">
        <v>2</v>
      </c>
      <c r="I2" s="54"/>
      <c r="J2" s="83"/>
    </row>
    <row r="3" spans="1:10" s="1" customFormat="1" ht="15" customHeight="1" thickBot="1" x14ac:dyDescent="0.3">
      <c r="B3" s="88"/>
      <c r="C3" s="88"/>
      <c r="D3" s="88"/>
      <c r="E3" s="87" t="s">
        <v>3</v>
      </c>
      <c r="F3" s="164" t="s">
        <v>4</v>
      </c>
      <c r="G3" s="165"/>
      <c r="H3" s="96">
        <f>'Cover Sheet'!F4</f>
        <v>0</v>
      </c>
      <c r="I3" s="53"/>
      <c r="J3" s="53"/>
    </row>
    <row r="4" spans="1:10" ht="15" customHeight="1" thickBot="1" x14ac:dyDescent="0.3">
      <c r="A4" s="90"/>
      <c r="B4" s="91" t="s">
        <v>5</v>
      </c>
      <c r="C4" s="88"/>
      <c r="D4" s="88"/>
      <c r="E4" s="92" t="s">
        <v>6</v>
      </c>
      <c r="F4" s="166" t="s">
        <v>7</v>
      </c>
      <c r="G4" s="167"/>
      <c r="H4" s="95">
        <f>'Cover Sheet'!F5</f>
        <v>0</v>
      </c>
      <c r="I4" s="84"/>
      <c r="J4" s="85"/>
    </row>
    <row r="5" spans="1:10" ht="7.9" customHeight="1" thickBot="1" x14ac:dyDescent="0.3">
      <c r="A5" s="78"/>
      <c r="B5" s="78"/>
      <c r="E5" s="79"/>
      <c r="F5" s="80"/>
      <c r="G5" s="81"/>
      <c r="H5" s="81"/>
      <c r="I5" s="82"/>
      <c r="J5" s="56"/>
    </row>
    <row r="6" spans="1:10" s="46" customFormat="1" ht="15.75" customHeight="1" thickTop="1" thickBot="1" x14ac:dyDescent="0.3">
      <c r="A6" s="45"/>
      <c r="B6" s="45"/>
      <c r="C6" s="45" t="s">
        <v>8</v>
      </c>
      <c r="D6" s="45" t="s">
        <v>9</v>
      </c>
      <c r="E6" s="45" t="s">
        <v>10</v>
      </c>
      <c r="F6" s="45" t="s">
        <v>11</v>
      </c>
      <c r="G6" s="70" t="s">
        <v>12</v>
      </c>
      <c r="H6" s="70" t="s">
        <v>13</v>
      </c>
      <c r="I6" s="45" t="s">
        <v>14</v>
      </c>
      <c r="J6" s="45" t="s">
        <v>15</v>
      </c>
    </row>
    <row r="7" spans="1:10" ht="16.5" thickTop="1" x14ac:dyDescent="0.25">
      <c r="A7" s="7" t="s">
        <v>16</v>
      </c>
      <c r="B7" s="7"/>
      <c r="C7" s="8"/>
      <c r="D7" s="8"/>
      <c r="E7" s="8"/>
      <c r="F7" s="11"/>
      <c r="G7" s="71"/>
      <c r="H7" s="9"/>
      <c r="I7" s="10"/>
      <c r="J7" s="11"/>
    </row>
    <row r="8" spans="1:10" x14ac:dyDescent="0.25">
      <c r="A8" s="155" t="e" vm="1">
        <v>#VALUE!</v>
      </c>
      <c r="B8" s="50"/>
      <c r="C8" s="12" t="s">
        <v>17</v>
      </c>
      <c r="D8" s="13" t="s">
        <v>18</v>
      </c>
      <c r="E8" s="13" t="s">
        <v>19</v>
      </c>
      <c r="F8" s="16" t="s">
        <v>20</v>
      </c>
      <c r="G8" s="99">
        <v>64.92</v>
      </c>
      <c r="H8" s="73">
        <f t="shared" ref="H8:H13" si="0">ROUND(G8*$H$3,2)</f>
        <v>0</v>
      </c>
      <c r="I8" s="16">
        <v>100</v>
      </c>
      <c r="J8" s="31" t="s">
        <v>21</v>
      </c>
    </row>
    <row r="9" spans="1:10" x14ac:dyDescent="0.25">
      <c r="A9" s="156"/>
      <c r="B9" s="50"/>
      <c r="C9" s="12" t="s">
        <v>22</v>
      </c>
      <c r="D9" s="13" t="s">
        <v>23</v>
      </c>
      <c r="E9" s="13" t="s">
        <v>24</v>
      </c>
      <c r="F9" s="16" t="s">
        <v>20</v>
      </c>
      <c r="G9" s="99">
        <v>13.44</v>
      </c>
      <c r="H9" s="73">
        <f t="shared" si="0"/>
        <v>0</v>
      </c>
      <c r="I9" s="17">
        <v>100</v>
      </c>
      <c r="J9" s="93" t="s">
        <v>25</v>
      </c>
    </row>
    <row r="10" spans="1:10" x14ac:dyDescent="0.25">
      <c r="A10" s="156"/>
      <c r="B10" s="50"/>
      <c r="C10" s="12" t="s">
        <v>26</v>
      </c>
      <c r="D10" s="13" t="s">
        <v>27</v>
      </c>
      <c r="E10" s="13" t="s">
        <v>28</v>
      </c>
      <c r="F10" s="16" t="s">
        <v>20</v>
      </c>
      <c r="G10" s="99">
        <v>18.489999999999998</v>
      </c>
      <c r="H10" s="73">
        <f>ROUND(G10*$H$3,2)</f>
        <v>0</v>
      </c>
      <c r="I10" s="17">
        <v>100</v>
      </c>
      <c r="J10" s="93" t="s">
        <v>29</v>
      </c>
    </row>
    <row r="11" spans="1:10" x14ac:dyDescent="0.25">
      <c r="A11" s="156"/>
      <c r="B11" s="50"/>
      <c r="C11" s="19" t="s">
        <v>30</v>
      </c>
      <c r="D11" s="13" t="s">
        <v>31</v>
      </c>
      <c r="E11" s="13" t="s">
        <v>32</v>
      </c>
      <c r="F11" s="16" t="s">
        <v>20</v>
      </c>
      <c r="G11" s="99">
        <v>64.33</v>
      </c>
      <c r="H11" s="73">
        <f t="shared" si="0"/>
        <v>0</v>
      </c>
      <c r="I11" s="17">
        <v>60</v>
      </c>
      <c r="J11" s="93" t="s">
        <v>33</v>
      </c>
    </row>
    <row r="12" spans="1:10" x14ac:dyDescent="0.25">
      <c r="A12" s="156"/>
      <c r="B12" s="50"/>
      <c r="C12" s="19" t="s">
        <v>34</v>
      </c>
      <c r="D12" s="13" t="s">
        <v>35</v>
      </c>
      <c r="E12" s="13" t="s">
        <v>36</v>
      </c>
      <c r="F12" s="16" t="s">
        <v>20</v>
      </c>
      <c r="G12" s="99">
        <v>109.38</v>
      </c>
      <c r="H12" s="73">
        <f t="shared" si="0"/>
        <v>0</v>
      </c>
      <c r="I12" s="17">
        <v>25</v>
      </c>
      <c r="J12" s="93" t="s">
        <v>37</v>
      </c>
    </row>
    <row r="13" spans="1:10" x14ac:dyDescent="0.25">
      <c r="A13" s="156"/>
      <c r="B13" s="50"/>
      <c r="C13" s="19" t="s">
        <v>38</v>
      </c>
      <c r="D13" s="13" t="s">
        <v>39</v>
      </c>
      <c r="E13" s="13" t="s">
        <v>40</v>
      </c>
      <c r="F13" s="16" t="s">
        <v>20</v>
      </c>
      <c r="G13" s="99">
        <v>344.93</v>
      </c>
      <c r="H13" s="73">
        <f t="shared" si="0"/>
        <v>0</v>
      </c>
      <c r="I13" s="20">
        <v>15</v>
      </c>
      <c r="J13" s="31" t="s">
        <v>41</v>
      </c>
    </row>
    <row r="14" spans="1:10" x14ac:dyDescent="0.25">
      <c r="A14" s="156"/>
      <c r="B14" s="61" t="s">
        <v>42</v>
      </c>
      <c r="C14" s="57" t="s">
        <v>43</v>
      </c>
      <c r="D14" s="58" t="s">
        <v>44</v>
      </c>
      <c r="E14" s="58" t="s">
        <v>45</v>
      </c>
      <c r="F14" s="59" t="s">
        <v>20</v>
      </c>
      <c r="G14" s="100" t="s">
        <v>1787</v>
      </c>
      <c r="H14" s="74"/>
      <c r="I14" s="60">
        <v>6</v>
      </c>
      <c r="J14" s="69" t="s">
        <v>46</v>
      </c>
    </row>
    <row r="15" spans="1:10" ht="15.75" thickBot="1" x14ac:dyDescent="0.3">
      <c r="A15" s="157"/>
      <c r="B15" s="50"/>
      <c r="C15" s="19"/>
      <c r="D15" s="21" t="s">
        <v>47</v>
      </c>
      <c r="E15" s="21"/>
      <c r="F15" s="16"/>
      <c r="G15" s="99"/>
      <c r="H15" s="75"/>
      <c r="I15" s="23"/>
      <c r="J15" s="24"/>
    </row>
    <row r="16" spans="1:10" ht="16.5" thickTop="1" x14ac:dyDescent="0.25">
      <c r="A16" s="25" t="s">
        <v>48</v>
      </c>
      <c r="B16" s="25"/>
      <c r="C16" s="26"/>
      <c r="D16" s="27" t="s">
        <v>47</v>
      </c>
      <c r="E16" s="27"/>
      <c r="F16" s="30"/>
      <c r="G16" s="101"/>
      <c r="H16" s="28"/>
      <c r="I16" s="29"/>
      <c r="J16" s="30"/>
    </row>
    <row r="17" spans="1:10" x14ac:dyDescent="0.25">
      <c r="A17" s="149" t="e" vm="2">
        <v>#VALUE!</v>
      </c>
      <c r="B17" s="61" t="s">
        <v>42</v>
      </c>
      <c r="C17" s="62" t="s">
        <v>49</v>
      </c>
      <c r="D17" s="58" t="s">
        <v>50</v>
      </c>
      <c r="E17" s="63" t="s">
        <v>19</v>
      </c>
      <c r="F17" s="59" t="s">
        <v>51</v>
      </c>
      <c r="G17" s="100" t="s">
        <v>1787</v>
      </c>
      <c r="H17" s="74"/>
      <c r="I17" s="59">
        <v>100</v>
      </c>
      <c r="J17" s="69" t="s">
        <v>46</v>
      </c>
    </row>
    <row r="18" spans="1:10" x14ac:dyDescent="0.25">
      <c r="A18" s="150"/>
      <c r="C18" s="12" t="s">
        <v>52</v>
      </c>
      <c r="D18" s="13" t="s">
        <v>53</v>
      </c>
      <c r="E18" s="13" t="s">
        <v>24</v>
      </c>
      <c r="F18" s="16" t="s">
        <v>51</v>
      </c>
      <c r="G18" s="99">
        <v>25.64</v>
      </c>
      <c r="H18" s="73">
        <f>ROUND(G18*$H$3,2)</f>
        <v>0</v>
      </c>
      <c r="I18" s="17">
        <v>100</v>
      </c>
      <c r="J18" s="93" t="s">
        <v>54</v>
      </c>
    </row>
    <row r="19" spans="1:10" x14ac:dyDescent="0.25">
      <c r="A19" s="150"/>
      <c r="C19" s="19" t="s">
        <v>55</v>
      </c>
      <c r="D19" s="13" t="s">
        <v>56</v>
      </c>
      <c r="E19" s="13" t="s">
        <v>28</v>
      </c>
      <c r="F19" s="16" t="s">
        <v>51</v>
      </c>
      <c r="G19" s="99">
        <v>43.8</v>
      </c>
      <c r="H19" s="73">
        <f>ROUND(G19*$H$3,2)</f>
        <v>0</v>
      </c>
      <c r="I19" s="17">
        <v>100</v>
      </c>
      <c r="J19" s="93" t="s">
        <v>57</v>
      </c>
    </row>
    <row r="20" spans="1:10" x14ac:dyDescent="0.25">
      <c r="A20" s="150"/>
      <c r="C20" s="19" t="s">
        <v>58</v>
      </c>
      <c r="D20" s="13" t="s">
        <v>59</v>
      </c>
      <c r="E20" s="13" t="s">
        <v>32</v>
      </c>
      <c r="F20" s="16" t="s">
        <v>51</v>
      </c>
      <c r="G20" s="99">
        <v>116.85</v>
      </c>
      <c r="H20" s="73">
        <f>ROUND(G20*$H$3,2)</f>
        <v>0</v>
      </c>
      <c r="I20" s="17">
        <v>30</v>
      </c>
      <c r="J20" s="93" t="s">
        <v>60</v>
      </c>
    </row>
    <row r="21" spans="1:10" x14ac:dyDescent="0.25">
      <c r="A21" s="150"/>
      <c r="C21" s="19" t="s">
        <v>61</v>
      </c>
      <c r="D21" s="13" t="s">
        <v>62</v>
      </c>
      <c r="E21" s="13" t="s">
        <v>36</v>
      </c>
      <c r="F21" s="16" t="s">
        <v>51</v>
      </c>
      <c r="G21" s="99">
        <v>150.82</v>
      </c>
      <c r="H21" s="73">
        <f>ROUND(G21*$H$3,2)</f>
        <v>0</v>
      </c>
      <c r="I21" s="17">
        <v>10</v>
      </c>
      <c r="J21" s="93" t="s">
        <v>63</v>
      </c>
    </row>
    <row r="22" spans="1:10" x14ac:dyDescent="0.25">
      <c r="A22" s="150"/>
      <c r="C22" s="19" t="s">
        <v>64</v>
      </c>
      <c r="D22" s="13" t="s">
        <v>65</v>
      </c>
      <c r="E22" s="13" t="s">
        <v>40</v>
      </c>
      <c r="F22" s="16" t="s">
        <v>51</v>
      </c>
      <c r="G22" s="99">
        <v>486.82</v>
      </c>
      <c r="H22" s="73">
        <f>ROUND(G22*$H$3,2)</f>
        <v>0</v>
      </c>
      <c r="I22" s="20">
        <v>10</v>
      </c>
      <c r="J22" s="31" t="s">
        <v>66</v>
      </c>
    </row>
    <row r="23" spans="1:10" x14ac:dyDescent="0.25">
      <c r="A23" s="150"/>
      <c r="B23" s="61" t="s">
        <v>42</v>
      </c>
      <c r="C23" s="57" t="s">
        <v>67</v>
      </c>
      <c r="D23" s="58" t="s">
        <v>68</v>
      </c>
      <c r="E23" s="58" t="s">
        <v>45</v>
      </c>
      <c r="F23" s="59" t="s">
        <v>51</v>
      </c>
      <c r="G23" s="100" t="s">
        <v>1787</v>
      </c>
      <c r="H23" s="74"/>
      <c r="I23" s="60">
        <v>6</v>
      </c>
      <c r="J23" s="69" t="s">
        <v>46</v>
      </c>
    </row>
    <row r="24" spans="1:10" ht="15.75" thickBot="1" x14ac:dyDescent="0.3">
      <c r="A24" s="151"/>
      <c r="C24" s="19"/>
      <c r="D24" s="21" t="s">
        <v>47</v>
      </c>
      <c r="E24" s="21"/>
      <c r="F24" s="16"/>
      <c r="G24" s="99"/>
      <c r="H24" s="75"/>
      <c r="I24" s="23"/>
      <c r="J24" s="24"/>
    </row>
    <row r="25" spans="1:10" ht="16.5" thickTop="1" x14ac:dyDescent="0.25">
      <c r="A25" s="25" t="s">
        <v>69</v>
      </c>
      <c r="B25" s="25"/>
      <c r="C25" s="26"/>
      <c r="D25" s="27"/>
      <c r="E25" s="27"/>
      <c r="F25" s="30"/>
      <c r="G25" s="101"/>
      <c r="H25" s="28"/>
      <c r="I25" s="29"/>
      <c r="J25" s="30"/>
    </row>
    <row r="26" spans="1:10" x14ac:dyDescent="0.25">
      <c r="A26" s="155"/>
      <c r="B26" s="61" t="s">
        <v>42</v>
      </c>
      <c r="C26" s="57" t="s">
        <v>70</v>
      </c>
      <c r="D26" s="58" t="s">
        <v>71</v>
      </c>
      <c r="E26" s="58" t="s">
        <v>45</v>
      </c>
      <c r="F26" s="59" t="s">
        <v>51</v>
      </c>
      <c r="G26" s="100" t="s">
        <v>1787</v>
      </c>
      <c r="H26" s="74"/>
      <c r="I26" s="60">
        <v>5</v>
      </c>
      <c r="J26" s="69" t="s">
        <v>46</v>
      </c>
    </row>
    <row r="27" spans="1:10" ht="15.75" thickBot="1" x14ac:dyDescent="0.3">
      <c r="A27" s="157"/>
      <c r="B27" s="50"/>
      <c r="C27" s="19"/>
      <c r="D27" s="21" t="s">
        <v>47</v>
      </c>
      <c r="E27" s="21"/>
      <c r="F27" s="16"/>
      <c r="G27" s="99"/>
      <c r="H27" s="75"/>
      <c r="I27" s="23"/>
      <c r="J27" s="24"/>
    </row>
    <row r="28" spans="1:10" ht="16.5" thickTop="1" x14ac:dyDescent="0.25">
      <c r="A28" s="25" t="s">
        <v>72</v>
      </c>
      <c r="B28" s="25"/>
      <c r="C28" s="26"/>
      <c r="D28" s="27" t="s">
        <v>47</v>
      </c>
      <c r="E28" s="27"/>
      <c r="F28" s="30"/>
      <c r="G28" s="101"/>
      <c r="H28" s="28"/>
      <c r="I28" s="29"/>
      <c r="J28" s="30"/>
    </row>
    <row r="29" spans="1:10" x14ac:dyDescent="0.25">
      <c r="A29" s="155" t="e" vm="3">
        <v>#VALUE!</v>
      </c>
      <c r="B29" s="50"/>
      <c r="C29" s="12" t="s">
        <v>73</v>
      </c>
      <c r="D29" s="13" t="s">
        <v>74</v>
      </c>
      <c r="E29" s="13" t="s">
        <v>75</v>
      </c>
      <c r="F29" s="16" t="s">
        <v>20</v>
      </c>
      <c r="G29" s="99">
        <v>41.25</v>
      </c>
      <c r="H29" s="73">
        <f>ROUND(G29*$H$3,2)</f>
        <v>0</v>
      </c>
      <c r="I29" s="17">
        <v>25</v>
      </c>
      <c r="J29" s="93" t="s">
        <v>76</v>
      </c>
    </row>
    <row r="30" spans="1:10" x14ac:dyDescent="0.25">
      <c r="A30" s="156"/>
      <c r="B30" s="50"/>
      <c r="C30" s="19" t="s">
        <v>77</v>
      </c>
      <c r="D30" s="13" t="s">
        <v>78</v>
      </c>
      <c r="E30" s="13" t="s">
        <v>79</v>
      </c>
      <c r="F30" s="16" t="s">
        <v>20</v>
      </c>
      <c r="G30" s="99">
        <v>120.79</v>
      </c>
      <c r="H30" s="73">
        <f>ROUND(G30*$H$3,2)</f>
        <v>0</v>
      </c>
      <c r="I30" s="17">
        <v>25</v>
      </c>
      <c r="J30" s="93" t="s">
        <v>80</v>
      </c>
    </row>
    <row r="31" spans="1:10" x14ac:dyDescent="0.25">
      <c r="A31" s="156"/>
      <c r="B31" s="50"/>
      <c r="C31" s="19" t="s">
        <v>81</v>
      </c>
      <c r="D31" s="13" t="s">
        <v>82</v>
      </c>
      <c r="E31" s="13" t="s">
        <v>83</v>
      </c>
      <c r="F31" s="16" t="s">
        <v>20</v>
      </c>
      <c r="G31" s="99">
        <v>93.44</v>
      </c>
      <c r="H31" s="73">
        <f>ROUND(G31*$H$3,2)</f>
        <v>0</v>
      </c>
      <c r="I31" s="17">
        <v>20</v>
      </c>
      <c r="J31" s="93" t="s">
        <v>84</v>
      </c>
    </row>
    <row r="32" spans="1:10" x14ac:dyDescent="0.25">
      <c r="A32" s="156"/>
      <c r="B32" s="50"/>
      <c r="C32" s="19" t="s">
        <v>85</v>
      </c>
      <c r="D32" s="13" t="s">
        <v>86</v>
      </c>
      <c r="E32" s="13" t="s">
        <v>87</v>
      </c>
      <c r="F32" s="16" t="s">
        <v>20</v>
      </c>
      <c r="G32" s="99">
        <v>184.27</v>
      </c>
      <c r="H32" s="73">
        <f>ROUND(G32*$H$3,2)</f>
        <v>0</v>
      </c>
      <c r="I32" s="17">
        <v>10</v>
      </c>
      <c r="J32" s="93" t="s">
        <v>88</v>
      </c>
    </row>
    <row r="33" spans="1:10" x14ac:dyDescent="0.25">
      <c r="A33" s="156"/>
      <c r="B33" s="50"/>
      <c r="C33" s="19" t="s">
        <v>89</v>
      </c>
      <c r="D33" s="13" t="s">
        <v>90</v>
      </c>
      <c r="E33" s="13" t="s">
        <v>91</v>
      </c>
      <c r="F33" s="16" t="s">
        <v>20</v>
      </c>
      <c r="G33" s="99">
        <v>196.99</v>
      </c>
      <c r="H33" s="73">
        <f>ROUND(G33*$H$3,2)</f>
        <v>0</v>
      </c>
      <c r="I33" s="17">
        <v>10</v>
      </c>
      <c r="J33" s="93" t="s">
        <v>92</v>
      </c>
    </row>
    <row r="34" spans="1:10" x14ac:dyDescent="0.25">
      <c r="A34" s="156"/>
      <c r="B34" s="61" t="s">
        <v>42</v>
      </c>
      <c r="C34" s="57" t="s">
        <v>93</v>
      </c>
      <c r="D34" s="58" t="s">
        <v>94</v>
      </c>
      <c r="E34" s="58" t="s">
        <v>95</v>
      </c>
      <c r="F34" s="59" t="s">
        <v>20</v>
      </c>
      <c r="G34" s="100" t="s">
        <v>1787</v>
      </c>
      <c r="H34" s="74"/>
      <c r="I34" s="60">
        <v>5</v>
      </c>
      <c r="J34" s="69" t="s">
        <v>46</v>
      </c>
    </row>
    <row r="35" spans="1:10" x14ac:dyDescent="0.25">
      <c r="A35" s="156"/>
      <c r="B35" s="50"/>
      <c r="C35" s="19" t="s">
        <v>96</v>
      </c>
      <c r="D35" s="13" t="s">
        <v>97</v>
      </c>
      <c r="E35" s="13" t="s">
        <v>98</v>
      </c>
      <c r="F35" s="16" t="s">
        <v>20</v>
      </c>
      <c r="G35" s="99">
        <v>765.17</v>
      </c>
      <c r="H35" s="73">
        <f>ROUND(G35*$H$3,2)</f>
        <v>0</v>
      </c>
      <c r="I35" s="20">
        <v>4</v>
      </c>
      <c r="J35" s="31" t="s">
        <v>99</v>
      </c>
    </row>
    <row r="36" spans="1:10" x14ac:dyDescent="0.25">
      <c r="A36" s="156"/>
      <c r="B36" s="61" t="s">
        <v>42</v>
      </c>
      <c r="C36" s="57" t="s">
        <v>100</v>
      </c>
      <c r="D36" s="58" t="s">
        <v>101</v>
      </c>
      <c r="E36" s="58" t="s">
        <v>102</v>
      </c>
      <c r="F36" s="59" t="s">
        <v>20</v>
      </c>
      <c r="G36" s="100" t="s">
        <v>1787</v>
      </c>
      <c r="H36" s="74"/>
      <c r="I36" s="60">
        <v>2</v>
      </c>
      <c r="J36" s="69" t="s">
        <v>46</v>
      </c>
    </row>
    <row r="37" spans="1:10" x14ac:dyDescent="0.25">
      <c r="A37" s="156"/>
      <c r="B37" s="61" t="s">
        <v>42</v>
      </c>
      <c r="C37" s="57" t="s">
        <v>103</v>
      </c>
      <c r="D37" s="58" t="s">
        <v>104</v>
      </c>
      <c r="E37" s="58" t="s">
        <v>105</v>
      </c>
      <c r="F37" s="59" t="s">
        <v>20</v>
      </c>
      <c r="G37" s="100" t="s">
        <v>1787</v>
      </c>
      <c r="H37" s="74"/>
      <c r="I37" s="60">
        <v>2</v>
      </c>
      <c r="J37" s="69" t="s">
        <v>46</v>
      </c>
    </row>
    <row r="38" spans="1:10" ht="15.75" thickBot="1" x14ac:dyDescent="0.3">
      <c r="A38" s="157"/>
      <c r="B38" s="50"/>
      <c r="C38" s="19"/>
      <c r="D38" s="21" t="s">
        <v>47</v>
      </c>
      <c r="E38" s="21"/>
      <c r="F38" s="16"/>
      <c r="G38" s="99"/>
      <c r="H38" s="75"/>
      <c r="I38" s="23"/>
      <c r="J38" s="24"/>
    </row>
    <row r="39" spans="1:10" ht="16.5" thickTop="1" x14ac:dyDescent="0.25">
      <c r="A39" s="25" t="s">
        <v>106</v>
      </c>
      <c r="B39" s="25"/>
      <c r="C39" s="26"/>
      <c r="D39" s="27" t="s">
        <v>47</v>
      </c>
      <c r="E39" s="27"/>
      <c r="F39" s="30"/>
      <c r="G39" s="101"/>
      <c r="H39" s="28"/>
      <c r="I39" s="29"/>
      <c r="J39" s="30"/>
    </row>
    <row r="40" spans="1:10" x14ac:dyDescent="0.25">
      <c r="A40" s="158" t="e" vm="4">
        <v>#VALUE!</v>
      </c>
      <c r="B40" s="49"/>
      <c r="C40" s="19" t="s">
        <v>107</v>
      </c>
      <c r="D40" s="13" t="s">
        <v>108</v>
      </c>
      <c r="E40" s="13" t="s">
        <v>24</v>
      </c>
      <c r="F40" s="16" t="s">
        <v>109</v>
      </c>
      <c r="G40" s="99">
        <v>48.92</v>
      </c>
      <c r="H40" s="73">
        <f>ROUND(G40*$H$3,2)</f>
        <v>0</v>
      </c>
      <c r="I40" s="17">
        <v>50</v>
      </c>
      <c r="J40" s="31" t="s">
        <v>110</v>
      </c>
    </row>
    <row r="41" spans="1:10" x14ac:dyDescent="0.25">
      <c r="A41" s="159"/>
      <c r="B41" s="61" t="s">
        <v>42</v>
      </c>
      <c r="C41" s="57" t="s">
        <v>111</v>
      </c>
      <c r="D41" s="58" t="s">
        <v>112</v>
      </c>
      <c r="E41" s="58" t="s">
        <v>28</v>
      </c>
      <c r="F41" s="59" t="s">
        <v>109</v>
      </c>
      <c r="G41" s="100" t="s">
        <v>1787</v>
      </c>
      <c r="H41" s="74"/>
      <c r="I41" s="60">
        <v>25</v>
      </c>
      <c r="J41" s="69" t="s">
        <v>46</v>
      </c>
    </row>
    <row r="42" spans="1:10" x14ac:dyDescent="0.25">
      <c r="A42" s="159"/>
      <c r="B42" s="49"/>
      <c r="C42" s="19" t="s">
        <v>113</v>
      </c>
      <c r="D42" s="13" t="s">
        <v>114</v>
      </c>
      <c r="E42" s="13" t="s">
        <v>115</v>
      </c>
      <c r="F42" s="16" t="s">
        <v>109</v>
      </c>
      <c r="G42" s="99">
        <v>51.72</v>
      </c>
      <c r="H42" s="73">
        <f>ROUND(G42*$H$3,2)</f>
        <v>0</v>
      </c>
      <c r="I42" s="20">
        <v>100</v>
      </c>
      <c r="J42" s="31" t="s">
        <v>116</v>
      </c>
    </row>
    <row r="43" spans="1:10" ht="15.75" thickBot="1" x14ac:dyDescent="0.3">
      <c r="A43" s="160"/>
      <c r="B43" s="49"/>
      <c r="C43" s="19"/>
      <c r="D43" s="21" t="s">
        <v>47</v>
      </c>
      <c r="E43" s="21"/>
      <c r="F43" s="16"/>
      <c r="G43" s="99"/>
      <c r="H43" s="75"/>
      <c r="I43" s="23"/>
      <c r="J43" s="24"/>
    </row>
    <row r="44" spans="1:10" ht="16.5" thickTop="1" x14ac:dyDescent="0.25">
      <c r="A44" s="25" t="s">
        <v>117</v>
      </c>
      <c r="B44" s="25"/>
      <c r="C44" s="26"/>
      <c r="D44" s="27"/>
      <c r="E44" s="27"/>
      <c r="F44" s="30"/>
      <c r="G44" s="101"/>
      <c r="H44" s="28"/>
      <c r="I44" s="29"/>
      <c r="J44" s="30"/>
    </row>
    <row r="45" spans="1:10" x14ac:dyDescent="0.25">
      <c r="A45" s="158" t="e" vm="5">
        <v>#VALUE!</v>
      </c>
      <c r="B45" s="49"/>
      <c r="C45" s="12" t="s">
        <v>118</v>
      </c>
      <c r="D45" s="13" t="s">
        <v>119</v>
      </c>
      <c r="E45" s="13" t="s">
        <v>24</v>
      </c>
      <c r="F45" s="16" t="s">
        <v>109</v>
      </c>
      <c r="G45" s="99">
        <v>49.96</v>
      </c>
      <c r="H45" s="73">
        <f>ROUND(G45*$H$3,2)</f>
        <v>0</v>
      </c>
      <c r="I45" s="17">
        <v>50</v>
      </c>
      <c r="J45" s="93" t="s">
        <v>120</v>
      </c>
    </row>
    <row r="46" spans="1:10" x14ac:dyDescent="0.25">
      <c r="A46" s="159"/>
      <c r="B46" s="61" t="s">
        <v>42</v>
      </c>
      <c r="C46" s="62" t="s">
        <v>121</v>
      </c>
      <c r="D46" s="58" t="s">
        <v>122</v>
      </c>
      <c r="E46" s="58" t="s">
        <v>28</v>
      </c>
      <c r="F46" s="59" t="s">
        <v>109</v>
      </c>
      <c r="G46" s="100" t="s">
        <v>1787</v>
      </c>
      <c r="H46" s="74"/>
      <c r="I46" s="60">
        <v>25</v>
      </c>
      <c r="J46" s="69" t="s">
        <v>46</v>
      </c>
    </row>
    <row r="47" spans="1:10" x14ac:dyDescent="0.25">
      <c r="A47" s="159"/>
      <c r="B47" s="49"/>
      <c r="C47" s="12" t="s">
        <v>123</v>
      </c>
      <c r="D47" s="13" t="s">
        <v>124</v>
      </c>
      <c r="E47" s="13" t="s">
        <v>115</v>
      </c>
      <c r="F47" s="16" t="s">
        <v>109</v>
      </c>
      <c r="G47" s="99">
        <v>55.62</v>
      </c>
      <c r="H47" s="73">
        <f>ROUND(G47*$H$3,2)</f>
        <v>0</v>
      </c>
      <c r="I47" s="20">
        <v>75</v>
      </c>
      <c r="J47" s="31" t="s">
        <v>125</v>
      </c>
    </row>
    <row r="48" spans="1:10" ht="15.75" thickBot="1" x14ac:dyDescent="0.3">
      <c r="A48" s="160"/>
      <c r="B48" s="49"/>
      <c r="C48" s="19"/>
      <c r="D48" s="21" t="s">
        <v>47</v>
      </c>
      <c r="E48" s="21"/>
      <c r="F48" s="16"/>
      <c r="G48" s="99"/>
      <c r="H48" s="75"/>
      <c r="I48" s="23"/>
    </row>
    <row r="49" spans="1:10" ht="16.5" thickTop="1" x14ac:dyDescent="0.25">
      <c r="A49" s="25" t="s">
        <v>126</v>
      </c>
      <c r="B49" s="25"/>
      <c r="C49" s="26"/>
      <c r="D49" s="27"/>
      <c r="E49" s="27"/>
      <c r="F49" s="30"/>
      <c r="G49" s="101"/>
      <c r="H49" s="28"/>
      <c r="I49" s="29"/>
      <c r="J49" s="30"/>
    </row>
    <row r="50" spans="1:10" x14ac:dyDescent="0.25">
      <c r="A50" s="155" t="e" vm="6">
        <v>#VALUE!</v>
      </c>
      <c r="B50" s="50"/>
      <c r="C50" s="12" t="s">
        <v>127</v>
      </c>
      <c r="D50" s="14" t="s">
        <v>128</v>
      </c>
      <c r="E50" s="14" t="s">
        <v>24</v>
      </c>
      <c r="F50" s="16" t="s">
        <v>109</v>
      </c>
      <c r="G50" s="99">
        <v>54.42</v>
      </c>
      <c r="H50" s="73">
        <f>ROUND(G50*$H$3,2)</f>
        <v>0</v>
      </c>
      <c r="I50" s="16">
        <v>50</v>
      </c>
      <c r="J50" s="31" t="s">
        <v>129</v>
      </c>
    </row>
    <row r="51" spans="1:10" ht="15.75" thickBot="1" x14ac:dyDescent="0.3">
      <c r="A51" s="157"/>
      <c r="B51" s="50"/>
      <c r="C51" s="12"/>
      <c r="D51" s="13" t="s">
        <v>47</v>
      </c>
      <c r="E51" s="13"/>
      <c r="F51" s="16"/>
      <c r="G51" s="99"/>
      <c r="H51" s="76"/>
      <c r="I51" s="17"/>
      <c r="J51" s="18"/>
    </row>
    <row r="52" spans="1:10" ht="16.5" thickTop="1" x14ac:dyDescent="0.25">
      <c r="A52" s="25" t="s">
        <v>130</v>
      </c>
      <c r="B52" s="25"/>
      <c r="C52" s="26"/>
      <c r="D52" s="27"/>
      <c r="E52" s="27"/>
      <c r="F52" s="30"/>
      <c r="G52" s="101"/>
      <c r="H52" s="28"/>
      <c r="I52" s="29"/>
      <c r="J52" s="30"/>
    </row>
    <row r="53" spans="1:10" x14ac:dyDescent="0.25">
      <c r="A53" s="158"/>
      <c r="B53" s="61" t="s">
        <v>42</v>
      </c>
      <c r="C53" s="64" t="s">
        <v>131</v>
      </c>
      <c r="D53" s="58" t="s">
        <v>132</v>
      </c>
      <c r="E53" s="58"/>
      <c r="F53" s="59" t="s">
        <v>109</v>
      </c>
      <c r="G53" s="100" t="s">
        <v>1787</v>
      </c>
      <c r="H53" s="74"/>
      <c r="I53" s="59">
        <v>50</v>
      </c>
      <c r="J53" s="69" t="s">
        <v>46</v>
      </c>
    </row>
    <row r="54" spans="1:10" x14ac:dyDescent="0.25">
      <c r="A54" s="159"/>
      <c r="B54" s="61" t="s">
        <v>42</v>
      </c>
      <c r="C54" s="64" t="s">
        <v>133</v>
      </c>
      <c r="D54" s="58" t="s">
        <v>134</v>
      </c>
      <c r="E54" s="58"/>
      <c r="F54" s="59" t="s">
        <v>109</v>
      </c>
      <c r="G54" s="100" t="s">
        <v>1787</v>
      </c>
      <c r="H54" s="74"/>
      <c r="I54" s="59">
        <v>25</v>
      </c>
      <c r="J54" s="69" t="s">
        <v>46</v>
      </c>
    </row>
    <row r="55" spans="1:10" x14ac:dyDescent="0.25">
      <c r="A55" s="159"/>
      <c r="B55" s="61" t="s">
        <v>42</v>
      </c>
      <c r="C55" s="64" t="s">
        <v>135</v>
      </c>
      <c r="D55" s="58" t="s">
        <v>136</v>
      </c>
      <c r="E55" s="58"/>
      <c r="F55" s="59" t="s">
        <v>109</v>
      </c>
      <c r="G55" s="100" t="s">
        <v>1787</v>
      </c>
      <c r="H55" s="74"/>
      <c r="I55" s="59">
        <v>75</v>
      </c>
      <c r="J55" s="69" t="s">
        <v>46</v>
      </c>
    </row>
    <row r="56" spans="1:10" ht="15.75" thickBot="1" x14ac:dyDescent="0.3">
      <c r="A56" s="160"/>
      <c r="B56" s="49"/>
      <c r="C56" s="19"/>
      <c r="D56" s="21" t="s">
        <v>47</v>
      </c>
      <c r="E56" s="21"/>
      <c r="F56" s="16"/>
      <c r="G56" s="99"/>
      <c r="H56" s="75"/>
      <c r="I56" s="23"/>
    </row>
    <row r="57" spans="1:10" ht="16.5" thickTop="1" x14ac:dyDescent="0.25">
      <c r="A57" s="25" t="s">
        <v>137</v>
      </c>
      <c r="B57" s="25"/>
      <c r="C57" s="26"/>
      <c r="D57" s="27"/>
      <c r="E57" s="27"/>
      <c r="F57" s="30"/>
      <c r="G57" s="101"/>
      <c r="H57" s="28"/>
      <c r="I57" s="29"/>
      <c r="J57" s="30"/>
    </row>
    <row r="58" spans="1:10" x14ac:dyDescent="0.25">
      <c r="A58" s="158"/>
      <c r="B58" s="61" t="s">
        <v>42</v>
      </c>
      <c r="C58" s="64" t="s">
        <v>138</v>
      </c>
      <c r="D58" s="58" t="s">
        <v>139</v>
      </c>
      <c r="E58" s="58"/>
      <c r="F58" s="59" t="s">
        <v>109</v>
      </c>
      <c r="G58" s="100" t="s">
        <v>1787</v>
      </c>
      <c r="H58" s="74"/>
      <c r="I58" s="59">
        <v>50</v>
      </c>
      <c r="J58" s="69" t="s">
        <v>46</v>
      </c>
    </row>
    <row r="59" spans="1:10" x14ac:dyDescent="0.25">
      <c r="A59" s="159"/>
      <c r="B59" s="61" t="s">
        <v>42</v>
      </c>
      <c r="C59" s="64" t="s">
        <v>140</v>
      </c>
      <c r="D59" s="58" t="s">
        <v>141</v>
      </c>
      <c r="E59" s="58"/>
      <c r="F59" s="59" t="s">
        <v>109</v>
      </c>
      <c r="G59" s="100" t="s">
        <v>1787</v>
      </c>
      <c r="H59" s="74"/>
      <c r="I59" s="59">
        <v>25</v>
      </c>
      <c r="J59" s="69" t="s">
        <v>46</v>
      </c>
    </row>
    <row r="60" spans="1:10" x14ac:dyDescent="0.25">
      <c r="A60" s="159"/>
      <c r="B60" s="61" t="s">
        <v>42</v>
      </c>
      <c r="C60" s="64" t="s">
        <v>142</v>
      </c>
      <c r="D60" s="58" t="s">
        <v>143</v>
      </c>
      <c r="E60" s="58"/>
      <c r="F60" s="59" t="s">
        <v>109</v>
      </c>
      <c r="G60" s="100" t="s">
        <v>1787</v>
      </c>
      <c r="H60" s="74"/>
      <c r="I60" s="59">
        <v>100</v>
      </c>
      <c r="J60" s="69" t="s">
        <v>46</v>
      </c>
    </row>
    <row r="61" spans="1:10" ht="15.75" thickBot="1" x14ac:dyDescent="0.3">
      <c r="A61" s="160"/>
      <c r="B61" s="49"/>
      <c r="C61" s="19"/>
      <c r="D61" s="21" t="s">
        <v>47</v>
      </c>
      <c r="E61" s="21"/>
      <c r="F61" s="16"/>
      <c r="G61" s="99"/>
      <c r="H61" s="75"/>
      <c r="I61" s="23"/>
    </row>
    <row r="62" spans="1:10" ht="16.5" thickTop="1" x14ac:dyDescent="0.25">
      <c r="A62" s="25" t="s">
        <v>144</v>
      </c>
      <c r="B62" s="25"/>
      <c r="C62" s="26"/>
      <c r="D62" s="27"/>
      <c r="E62" s="27"/>
      <c r="F62" s="30"/>
      <c r="G62" s="101"/>
      <c r="H62" s="28"/>
      <c r="I62" s="29"/>
      <c r="J62" s="30"/>
    </row>
    <row r="63" spans="1:10" x14ac:dyDescent="0.25">
      <c r="A63" s="158" t="e" vm="7">
        <v>#VALUE!</v>
      </c>
      <c r="B63" s="49"/>
      <c r="C63" s="19" t="s">
        <v>145</v>
      </c>
      <c r="D63" s="13" t="s">
        <v>146</v>
      </c>
      <c r="E63" s="13" t="s">
        <v>24</v>
      </c>
      <c r="F63" s="16" t="s">
        <v>147</v>
      </c>
      <c r="G63" s="99">
        <v>42.62</v>
      </c>
      <c r="H63" s="73">
        <f>ROUND(G63*$H$3,2)</f>
        <v>0</v>
      </c>
      <c r="I63" s="17">
        <v>50</v>
      </c>
      <c r="J63" s="31" t="s">
        <v>148</v>
      </c>
    </row>
    <row r="64" spans="1:10" x14ac:dyDescent="0.25">
      <c r="A64" s="159"/>
      <c r="B64" s="49"/>
      <c r="C64" s="19" t="s">
        <v>149</v>
      </c>
      <c r="D64" s="13" t="s">
        <v>150</v>
      </c>
      <c r="E64" s="13" t="s">
        <v>115</v>
      </c>
      <c r="F64" s="16" t="s">
        <v>147</v>
      </c>
      <c r="G64" s="99">
        <v>54.63</v>
      </c>
      <c r="H64" s="73">
        <f>ROUND(G64*$H$3,2)</f>
        <v>0</v>
      </c>
      <c r="I64" s="17">
        <v>75</v>
      </c>
      <c r="J64" s="31" t="s">
        <v>151</v>
      </c>
    </row>
    <row r="65" spans="1:10" ht="15.75" thickBot="1" x14ac:dyDescent="0.3">
      <c r="A65" s="160"/>
      <c r="B65" s="49"/>
      <c r="C65" s="19"/>
      <c r="D65" s="13" t="s">
        <v>47</v>
      </c>
      <c r="E65" s="13"/>
      <c r="F65" s="16"/>
      <c r="G65" s="99"/>
      <c r="H65" s="75"/>
      <c r="I65" s="20"/>
      <c r="J65" s="20"/>
    </row>
    <row r="66" spans="1:10" ht="16.5" thickTop="1" x14ac:dyDescent="0.25">
      <c r="A66" s="25" t="s">
        <v>152</v>
      </c>
      <c r="B66" s="25"/>
      <c r="C66" s="26"/>
      <c r="D66" s="27"/>
      <c r="E66" s="27"/>
      <c r="F66" s="30"/>
      <c r="G66" s="101"/>
      <c r="H66" s="28"/>
      <c r="I66" s="29"/>
      <c r="J66" s="30"/>
    </row>
    <row r="67" spans="1:10" x14ac:dyDescent="0.25">
      <c r="A67" s="161" t="e" vm="8">
        <v>#VALUE!</v>
      </c>
      <c r="B67" s="61" t="s">
        <v>42</v>
      </c>
      <c r="C67" s="64" t="s">
        <v>153</v>
      </c>
      <c r="D67" s="58" t="s">
        <v>154</v>
      </c>
      <c r="E67" s="58" t="s">
        <v>19</v>
      </c>
      <c r="F67" s="59" t="s">
        <v>147</v>
      </c>
      <c r="G67" s="100" t="s">
        <v>1787</v>
      </c>
      <c r="H67" s="74"/>
      <c r="I67" s="59">
        <v>50</v>
      </c>
      <c r="J67" s="69" t="s">
        <v>46</v>
      </c>
    </row>
    <row r="68" spans="1:10" x14ac:dyDescent="0.25">
      <c r="A68" s="162"/>
      <c r="B68" s="49"/>
      <c r="C68" s="12" t="s">
        <v>155</v>
      </c>
      <c r="D68" s="13" t="s">
        <v>156</v>
      </c>
      <c r="E68" s="13" t="s">
        <v>24</v>
      </c>
      <c r="F68" s="16" t="s">
        <v>147</v>
      </c>
      <c r="G68" s="99">
        <v>48.69</v>
      </c>
      <c r="H68" s="73">
        <f>ROUND(G68*$H$3,2)</f>
        <v>0</v>
      </c>
      <c r="I68" s="17">
        <v>50</v>
      </c>
      <c r="J68" s="93" t="s">
        <v>157</v>
      </c>
    </row>
    <row r="69" spans="1:10" x14ac:dyDescent="0.25">
      <c r="A69" s="162"/>
      <c r="B69" s="49"/>
      <c r="C69" s="19" t="s">
        <v>158</v>
      </c>
      <c r="D69" s="13" t="s">
        <v>159</v>
      </c>
      <c r="E69" s="13" t="s">
        <v>160</v>
      </c>
      <c r="F69" s="16" t="s">
        <v>147</v>
      </c>
      <c r="G69" s="99">
        <v>50.73</v>
      </c>
      <c r="H69" s="73">
        <f>ROUND(G69*$H$3,2)</f>
        <v>0</v>
      </c>
      <c r="I69" s="17">
        <v>50</v>
      </c>
      <c r="J69" s="93" t="s">
        <v>161</v>
      </c>
    </row>
    <row r="70" spans="1:10" ht="15.75" thickBot="1" x14ac:dyDescent="0.3">
      <c r="A70" s="163"/>
      <c r="B70" s="49"/>
      <c r="C70" s="19"/>
      <c r="D70" s="21" t="s">
        <v>47</v>
      </c>
      <c r="E70" s="21"/>
      <c r="F70" s="16"/>
      <c r="G70" s="99"/>
      <c r="H70" s="75"/>
      <c r="I70" s="23"/>
      <c r="J70" s="24"/>
    </row>
    <row r="71" spans="1:10" ht="16.5" thickTop="1" x14ac:dyDescent="0.25">
      <c r="A71" s="25" t="s">
        <v>162</v>
      </c>
      <c r="B71" s="25"/>
      <c r="C71" s="26"/>
      <c r="D71" s="27"/>
      <c r="E71" s="27"/>
      <c r="F71" s="30"/>
      <c r="G71" s="101"/>
      <c r="H71" s="28"/>
      <c r="I71" s="29"/>
      <c r="J71" s="30"/>
    </row>
    <row r="72" spans="1:10" x14ac:dyDescent="0.25">
      <c r="A72" s="155"/>
      <c r="B72" s="61" t="s">
        <v>42</v>
      </c>
      <c r="C72" s="62" t="s">
        <v>163</v>
      </c>
      <c r="D72" s="63" t="s">
        <v>164</v>
      </c>
      <c r="E72" s="63" t="s">
        <v>24</v>
      </c>
      <c r="F72" s="59" t="s">
        <v>147</v>
      </c>
      <c r="G72" s="100" t="s">
        <v>1787</v>
      </c>
      <c r="H72" s="74"/>
      <c r="I72" s="59">
        <v>50</v>
      </c>
      <c r="J72" s="69" t="s">
        <v>46</v>
      </c>
    </row>
    <row r="73" spans="1:10" ht="15.75" thickBot="1" x14ac:dyDescent="0.3">
      <c r="A73" s="157"/>
      <c r="B73" s="50"/>
      <c r="C73" s="12"/>
      <c r="D73" s="13" t="s">
        <v>47</v>
      </c>
      <c r="E73" s="13"/>
      <c r="F73" s="16"/>
      <c r="G73" s="99"/>
      <c r="H73" s="76"/>
      <c r="I73" s="17"/>
      <c r="J73" s="18"/>
    </row>
    <row r="74" spans="1:10" ht="16.5" thickTop="1" x14ac:dyDescent="0.25">
      <c r="A74" s="25" t="s">
        <v>165</v>
      </c>
      <c r="B74" s="25"/>
      <c r="C74" s="26"/>
      <c r="D74" s="27"/>
      <c r="E74" s="27"/>
      <c r="F74" s="30"/>
      <c r="G74" s="101"/>
      <c r="H74" s="28"/>
      <c r="I74" s="29"/>
      <c r="J74" s="30"/>
    </row>
    <row r="75" spans="1:10" x14ac:dyDescent="0.25">
      <c r="A75" s="161"/>
      <c r="B75" s="61" t="s">
        <v>42</v>
      </c>
      <c r="C75" s="64" t="s">
        <v>166</v>
      </c>
      <c r="D75" s="58" t="s">
        <v>167</v>
      </c>
      <c r="E75" s="58" t="s">
        <v>19</v>
      </c>
      <c r="F75" s="59" t="s">
        <v>147</v>
      </c>
      <c r="G75" s="100" t="s">
        <v>1787</v>
      </c>
      <c r="H75" s="74"/>
      <c r="I75" s="59">
        <v>50</v>
      </c>
      <c r="J75" s="69" t="s">
        <v>46</v>
      </c>
    </row>
    <row r="76" spans="1:10" x14ac:dyDescent="0.25">
      <c r="A76" s="162"/>
      <c r="B76" s="61" t="s">
        <v>42</v>
      </c>
      <c r="C76" s="62" t="s">
        <v>168</v>
      </c>
      <c r="D76" s="58" t="s">
        <v>169</v>
      </c>
      <c r="E76" s="58" t="s">
        <v>24</v>
      </c>
      <c r="F76" s="59" t="s">
        <v>147</v>
      </c>
      <c r="G76" s="100" t="s">
        <v>1787</v>
      </c>
      <c r="H76" s="74"/>
      <c r="I76" s="65">
        <v>50</v>
      </c>
      <c r="J76" s="69" t="s">
        <v>46</v>
      </c>
    </row>
    <row r="77" spans="1:10" x14ac:dyDescent="0.25">
      <c r="A77" s="162"/>
      <c r="B77" s="61" t="s">
        <v>42</v>
      </c>
      <c r="C77" s="62" t="s">
        <v>170</v>
      </c>
      <c r="D77" s="58" t="s">
        <v>171</v>
      </c>
      <c r="E77" s="58" t="s">
        <v>28</v>
      </c>
      <c r="F77" s="59" t="s">
        <v>147</v>
      </c>
      <c r="G77" s="100" t="s">
        <v>1787</v>
      </c>
      <c r="H77" s="74"/>
      <c r="I77" s="65">
        <v>25</v>
      </c>
      <c r="J77" s="69" t="s">
        <v>46</v>
      </c>
    </row>
    <row r="78" spans="1:10" x14ac:dyDescent="0.25">
      <c r="A78" s="162"/>
      <c r="B78" s="61" t="s">
        <v>42</v>
      </c>
      <c r="C78" s="57" t="s">
        <v>172</v>
      </c>
      <c r="D78" s="58" t="s">
        <v>173</v>
      </c>
      <c r="E78" s="58" t="s">
        <v>160</v>
      </c>
      <c r="F78" s="59" t="s">
        <v>147</v>
      </c>
      <c r="G78" s="100" t="s">
        <v>1787</v>
      </c>
      <c r="H78" s="74"/>
      <c r="I78" s="65">
        <v>50</v>
      </c>
      <c r="J78" s="69" t="s">
        <v>46</v>
      </c>
    </row>
    <row r="79" spans="1:10" ht="15.75" thickBot="1" x14ac:dyDescent="0.3">
      <c r="A79" s="163"/>
      <c r="B79" s="49"/>
      <c r="C79" s="19"/>
      <c r="D79" s="21" t="s">
        <v>47</v>
      </c>
      <c r="E79" s="21"/>
      <c r="F79" s="16"/>
      <c r="G79" s="99"/>
      <c r="H79" s="75"/>
      <c r="I79" s="23"/>
      <c r="J79" s="24"/>
    </row>
    <row r="80" spans="1:10" ht="16.5" thickTop="1" x14ac:dyDescent="0.25">
      <c r="A80" s="25" t="s">
        <v>174</v>
      </c>
      <c r="B80" s="25"/>
      <c r="C80" s="26"/>
      <c r="D80" s="27"/>
      <c r="E80" s="27"/>
      <c r="F80" s="30"/>
      <c r="G80" s="101"/>
      <c r="H80" s="28"/>
      <c r="I80" s="29"/>
      <c r="J80" s="30"/>
    </row>
    <row r="81" spans="1:10" x14ac:dyDescent="0.25">
      <c r="A81" s="155" t="e" vm="9">
        <v>#VALUE!</v>
      </c>
      <c r="B81" s="61" t="s">
        <v>42</v>
      </c>
      <c r="C81" s="62" t="s">
        <v>175</v>
      </c>
      <c r="D81" s="58" t="s">
        <v>176</v>
      </c>
      <c r="E81" s="58" t="s">
        <v>19</v>
      </c>
      <c r="F81" s="59" t="s">
        <v>177</v>
      </c>
      <c r="G81" s="100" t="s">
        <v>1787</v>
      </c>
      <c r="H81" s="74"/>
      <c r="I81" s="59">
        <v>50</v>
      </c>
      <c r="J81" s="69" t="s">
        <v>46</v>
      </c>
    </row>
    <row r="82" spans="1:10" x14ac:dyDescent="0.25">
      <c r="A82" s="156"/>
      <c r="B82" s="50"/>
      <c r="C82" s="12" t="s">
        <v>178</v>
      </c>
      <c r="D82" s="13" t="s">
        <v>179</v>
      </c>
      <c r="E82" s="13" t="s">
        <v>24</v>
      </c>
      <c r="F82" s="16" t="s">
        <v>177</v>
      </c>
      <c r="G82" s="99">
        <v>32.72</v>
      </c>
      <c r="H82" s="73">
        <f>ROUND(G82*$H$3,2)</f>
        <v>0</v>
      </c>
      <c r="I82" s="17">
        <v>50</v>
      </c>
      <c r="J82" s="93" t="s">
        <v>180</v>
      </c>
    </row>
    <row r="83" spans="1:10" x14ac:dyDescent="0.25">
      <c r="A83" s="156"/>
      <c r="B83" s="50"/>
      <c r="C83" s="12" t="s">
        <v>181</v>
      </c>
      <c r="D83" s="13" t="s">
        <v>182</v>
      </c>
      <c r="E83" s="13" t="s">
        <v>28</v>
      </c>
      <c r="F83" s="16" t="s">
        <v>177</v>
      </c>
      <c r="G83" s="99">
        <v>41.88</v>
      </c>
      <c r="H83" s="73">
        <f>ROUND(G83*$H$3,2)</f>
        <v>0</v>
      </c>
      <c r="I83" s="17">
        <v>50</v>
      </c>
      <c r="J83" s="93" t="s">
        <v>183</v>
      </c>
    </row>
    <row r="84" spans="1:10" x14ac:dyDescent="0.25">
      <c r="A84" s="156"/>
      <c r="B84" s="50"/>
      <c r="C84" s="12" t="s">
        <v>184</v>
      </c>
      <c r="D84" s="13" t="s">
        <v>185</v>
      </c>
      <c r="E84" s="13" t="s">
        <v>32</v>
      </c>
      <c r="F84" s="16" t="s">
        <v>177</v>
      </c>
      <c r="G84" s="99">
        <v>117.57</v>
      </c>
      <c r="H84" s="73">
        <f>ROUND(G84*$H$3,2)</f>
        <v>0</v>
      </c>
      <c r="I84" s="17">
        <v>25</v>
      </c>
      <c r="J84" s="93" t="s">
        <v>186</v>
      </c>
    </row>
    <row r="85" spans="1:10" x14ac:dyDescent="0.25">
      <c r="A85" s="156"/>
      <c r="B85" s="50"/>
      <c r="C85" s="12" t="s">
        <v>187</v>
      </c>
      <c r="D85" s="13" t="s">
        <v>188</v>
      </c>
      <c r="E85" s="13" t="s">
        <v>36</v>
      </c>
      <c r="F85" s="16" t="s">
        <v>177</v>
      </c>
      <c r="G85" s="99">
        <v>193.25</v>
      </c>
      <c r="H85" s="73">
        <f>ROUND(G85*$H$3,2)</f>
        <v>0</v>
      </c>
      <c r="I85" s="20">
        <v>10</v>
      </c>
      <c r="J85" s="31" t="s">
        <v>189</v>
      </c>
    </row>
    <row r="86" spans="1:10" x14ac:dyDescent="0.25">
      <c r="A86" s="156"/>
      <c r="B86" s="50"/>
      <c r="C86" s="12" t="s">
        <v>190</v>
      </c>
      <c r="D86" s="13" t="s">
        <v>191</v>
      </c>
      <c r="E86" s="13" t="s">
        <v>40</v>
      </c>
      <c r="F86" s="16" t="s">
        <v>177</v>
      </c>
      <c r="G86" s="99">
        <v>550.16999999999996</v>
      </c>
      <c r="H86" s="73">
        <f>ROUND(G86*$H$3,2)</f>
        <v>0</v>
      </c>
      <c r="I86" s="20">
        <v>10</v>
      </c>
      <c r="J86" s="31" t="s">
        <v>192</v>
      </c>
    </row>
    <row r="87" spans="1:10" x14ac:dyDescent="0.25">
      <c r="A87" s="156"/>
      <c r="B87" s="61" t="s">
        <v>42</v>
      </c>
      <c r="C87" s="62" t="s">
        <v>193</v>
      </c>
      <c r="D87" s="58" t="s">
        <v>194</v>
      </c>
      <c r="E87" s="58" t="s">
        <v>45</v>
      </c>
      <c r="F87" s="59" t="s">
        <v>177</v>
      </c>
      <c r="G87" s="100" t="s">
        <v>1787</v>
      </c>
      <c r="H87" s="74"/>
      <c r="I87" s="60">
        <v>5</v>
      </c>
      <c r="J87" s="69" t="s">
        <v>46</v>
      </c>
    </row>
    <row r="88" spans="1:10" ht="15.75" thickBot="1" x14ac:dyDescent="0.3">
      <c r="A88" s="157"/>
      <c r="B88" s="50"/>
      <c r="C88" s="19"/>
      <c r="D88" s="13" t="s">
        <v>47</v>
      </c>
      <c r="E88" s="13"/>
      <c r="F88" s="16"/>
      <c r="G88" s="99"/>
      <c r="H88" s="75"/>
      <c r="I88" s="20"/>
      <c r="J88" s="20"/>
    </row>
    <row r="89" spans="1:10" ht="16.5" thickTop="1" x14ac:dyDescent="0.25">
      <c r="A89" s="25" t="s">
        <v>195</v>
      </c>
      <c r="B89" s="25"/>
      <c r="C89" s="26"/>
      <c r="D89" s="27"/>
      <c r="E89" s="27"/>
      <c r="F89" s="30"/>
      <c r="G89" s="101"/>
      <c r="H89" s="28"/>
      <c r="I89" s="29"/>
      <c r="J89" s="30"/>
    </row>
    <row r="90" spans="1:10" x14ac:dyDescent="0.25">
      <c r="A90" s="155" t="e" vm="10">
        <v>#VALUE!</v>
      </c>
      <c r="B90" s="50"/>
      <c r="C90" s="12" t="s">
        <v>196</v>
      </c>
      <c r="D90" s="13" t="s">
        <v>197</v>
      </c>
      <c r="E90" s="13" t="s">
        <v>24</v>
      </c>
      <c r="F90" s="16" t="s">
        <v>177</v>
      </c>
      <c r="G90" s="99">
        <v>56.59</v>
      </c>
      <c r="H90" s="73">
        <f>ROUND(G90*$H$3,2)</f>
        <v>0</v>
      </c>
      <c r="I90" s="17">
        <v>50</v>
      </c>
      <c r="J90" s="93" t="s">
        <v>198</v>
      </c>
    </row>
    <row r="91" spans="1:10" x14ac:dyDescent="0.25">
      <c r="A91" s="156"/>
      <c r="B91" s="50"/>
      <c r="C91" s="19" t="s">
        <v>199</v>
      </c>
      <c r="D91" s="13" t="s">
        <v>200</v>
      </c>
      <c r="E91" s="13" t="s">
        <v>28</v>
      </c>
      <c r="F91" s="16" t="s">
        <v>177</v>
      </c>
      <c r="G91" s="99">
        <v>68.849999999999994</v>
      </c>
      <c r="H91" s="73">
        <f>ROUND(G91*$H$3,2)</f>
        <v>0</v>
      </c>
      <c r="I91" s="17">
        <v>50</v>
      </c>
      <c r="J91" s="93" t="s">
        <v>201</v>
      </c>
    </row>
    <row r="92" spans="1:10" x14ac:dyDescent="0.25">
      <c r="A92" s="156"/>
      <c r="B92" s="50"/>
      <c r="C92" s="19" t="s">
        <v>202</v>
      </c>
      <c r="D92" s="13" t="s">
        <v>203</v>
      </c>
      <c r="E92" s="13" t="s">
        <v>32</v>
      </c>
      <c r="F92" s="16" t="s">
        <v>177</v>
      </c>
      <c r="G92" s="99">
        <v>166.04</v>
      </c>
      <c r="H92" s="73">
        <f>ROUND(G92*$H$3,2)</f>
        <v>0</v>
      </c>
      <c r="I92" s="17">
        <v>25</v>
      </c>
      <c r="J92" s="93" t="s">
        <v>204</v>
      </c>
    </row>
    <row r="93" spans="1:10" x14ac:dyDescent="0.25">
      <c r="A93" s="156"/>
      <c r="B93" s="50"/>
      <c r="C93" s="19" t="s">
        <v>205</v>
      </c>
      <c r="D93" s="13" t="s">
        <v>206</v>
      </c>
      <c r="E93" s="13" t="s">
        <v>36</v>
      </c>
      <c r="F93" s="16" t="s">
        <v>177</v>
      </c>
      <c r="G93" s="99">
        <v>264.33</v>
      </c>
      <c r="H93" s="73">
        <f>ROUND(G93*$H$3,2)</f>
        <v>0</v>
      </c>
      <c r="I93" s="20">
        <v>10</v>
      </c>
      <c r="J93" s="31" t="s">
        <v>207</v>
      </c>
    </row>
    <row r="94" spans="1:10" x14ac:dyDescent="0.25">
      <c r="A94" s="156"/>
      <c r="B94" s="50"/>
      <c r="C94" s="19" t="s">
        <v>208</v>
      </c>
      <c r="D94" s="13" t="s">
        <v>209</v>
      </c>
      <c r="E94" s="13" t="s">
        <v>40</v>
      </c>
      <c r="F94" s="16" t="s">
        <v>177</v>
      </c>
      <c r="G94" s="99">
        <v>772.47</v>
      </c>
      <c r="H94" s="73">
        <f>ROUND(G94*$H$3,2)</f>
        <v>0</v>
      </c>
      <c r="I94" s="20">
        <v>10</v>
      </c>
      <c r="J94" s="31" t="s">
        <v>210</v>
      </c>
    </row>
    <row r="95" spans="1:10" x14ac:dyDescent="0.25">
      <c r="A95" s="156"/>
      <c r="B95" s="61" t="s">
        <v>42</v>
      </c>
      <c r="C95" s="57" t="s">
        <v>211</v>
      </c>
      <c r="D95" s="58" t="s">
        <v>212</v>
      </c>
      <c r="E95" s="58" t="s">
        <v>45</v>
      </c>
      <c r="F95" s="59" t="s">
        <v>177</v>
      </c>
      <c r="G95" s="100" t="s">
        <v>1787</v>
      </c>
      <c r="H95" s="74"/>
      <c r="I95" s="60">
        <v>5</v>
      </c>
      <c r="J95" s="69" t="s">
        <v>46</v>
      </c>
    </row>
    <row r="96" spans="1:10" ht="15.75" thickBot="1" x14ac:dyDescent="0.3">
      <c r="A96" s="157"/>
      <c r="B96" s="50"/>
      <c r="C96" s="19"/>
      <c r="D96" s="21" t="s">
        <v>47</v>
      </c>
      <c r="E96" s="21"/>
      <c r="F96" s="16"/>
      <c r="G96" s="99"/>
      <c r="H96" s="75"/>
      <c r="I96" s="23"/>
      <c r="J96" s="24"/>
    </row>
    <row r="97" spans="1:10" ht="16.5" thickTop="1" x14ac:dyDescent="0.25">
      <c r="A97" s="25" t="s">
        <v>213</v>
      </c>
      <c r="B97" s="25"/>
      <c r="C97" s="26"/>
      <c r="D97" s="27"/>
      <c r="E97" s="27"/>
      <c r="F97" s="30"/>
      <c r="G97" s="101"/>
      <c r="H97" s="28"/>
      <c r="I97" s="29"/>
      <c r="J97" s="30"/>
    </row>
    <row r="98" spans="1:10" x14ac:dyDescent="0.25">
      <c r="A98" s="155" t="e" vm="11">
        <v>#VALUE!</v>
      </c>
      <c r="B98" s="50"/>
      <c r="C98" s="12" t="s">
        <v>214</v>
      </c>
      <c r="D98" s="13" t="s">
        <v>215</v>
      </c>
      <c r="E98" s="13" t="s">
        <v>24</v>
      </c>
      <c r="F98" s="16" t="s">
        <v>216</v>
      </c>
      <c r="G98" s="99">
        <v>24.27</v>
      </c>
      <c r="H98" s="73">
        <f>ROUND(G98*$H$3,2)</f>
        <v>0</v>
      </c>
      <c r="I98" s="17">
        <v>100</v>
      </c>
      <c r="J98" s="93" t="s">
        <v>217</v>
      </c>
    </row>
    <row r="99" spans="1:10" x14ac:dyDescent="0.25">
      <c r="A99" s="156"/>
      <c r="B99" s="50"/>
      <c r="C99" s="19" t="s">
        <v>218</v>
      </c>
      <c r="D99" s="13" t="s">
        <v>219</v>
      </c>
      <c r="E99" s="13" t="s">
        <v>28</v>
      </c>
      <c r="F99" s="16" t="s">
        <v>216</v>
      </c>
      <c r="G99" s="99">
        <v>27.15</v>
      </c>
      <c r="H99" s="73">
        <f>ROUND(G99*$H$3,2)</f>
        <v>0</v>
      </c>
      <c r="I99" s="17">
        <v>50</v>
      </c>
      <c r="J99" s="93" t="s">
        <v>220</v>
      </c>
    </row>
    <row r="100" spans="1:10" x14ac:dyDescent="0.25">
      <c r="A100" s="156"/>
      <c r="B100" s="50"/>
      <c r="C100" s="19" t="s">
        <v>221</v>
      </c>
      <c r="D100" s="13" t="s">
        <v>222</v>
      </c>
      <c r="E100" s="13" t="s">
        <v>32</v>
      </c>
      <c r="F100" s="16" t="s">
        <v>216</v>
      </c>
      <c r="G100" s="99">
        <v>48.52</v>
      </c>
      <c r="H100" s="73">
        <f>ROUND(G100*$H$3,2)</f>
        <v>0</v>
      </c>
      <c r="I100" s="17">
        <v>25</v>
      </c>
      <c r="J100" s="93" t="s">
        <v>223</v>
      </c>
    </row>
    <row r="101" spans="1:10" x14ac:dyDescent="0.25">
      <c r="A101" s="156"/>
      <c r="B101" s="50"/>
      <c r="C101" s="19" t="s">
        <v>224</v>
      </c>
      <c r="D101" s="13" t="s">
        <v>225</v>
      </c>
      <c r="E101" s="13" t="s">
        <v>36</v>
      </c>
      <c r="F101" s="16" t="s">
        <v>216</v>
      </c>
      <c r="G101" s="99">
        <v>71.540000000000006</v>
      </c>
      <c r="H101" s="73">
        <f>ROUND(G101*$H$3,2)</f>
        <v>0</v>
      </c>
      <c r="I101" s="17">
        <v>30</v>
      </c>
      <c r="J101" s="93" t="s">
        <v>226</v>
      </c>
    </row>
    <row r="102" spans="1:10" x14ac:dyDescent="0.25">
      <c r="A102" s="156"/>
      <c r="B102" s="50"/>
      <c r="C102" s="19" t="s">
        <v>227</v>
      </c>
      <c r="D102" s="13" t="s">
        <v>228</v>
      </c>
      <c r="E102" s="13" t="s">
        <v>40</v>
      </c>
      <c r="F102" s="16" t="s">
        <v>216</v>
      </c>
      <c r="G102" s="99">
        <v>228.59</v>
      </c>
      <c r="H102" s="73">
        <f>ROUND(G102*$H$3,2)</f>
        <v>0</v>
      </c>
      <c r="I102" s="20">
        <v>10</v>
      </c>
      <c r="J102" s="31" t="s">
        <v>229</v>
      </c>
    </row>
    <row r="103" spans="1:10" x14ac:dyDescent="0.25">
      <c r="A103" s="156"/>
      <c r="B103" s="61" t="s">
        <v>42</v>
      </c>
      <c r="C103" s="57" t="s">
        <v>230</v>
      </c>
      <c r="D103" s="58" t="s">
        <v>231</v>
      </c>
      <c r="E103" s="58" t="s">
        <v>45</v>
      </c>
      <c r="F103" s="59" t="s">
        <v>216</v>
      </c>
      <c r="G103" s="100" t="s">
        <v>1787</v>
      </c>
      <c r="H103" s="74"/>
      <c r="I103" s="60">
        <v>5</v>
      </c>
      <c r="J103" s="69" t="s">
        <v>46</v>
      </c>
    </row>
    <row r="104" spans="1:10" ht="15.75" thickBot="1" x14ac:dyDescent="0.3">
      <c r="A104" s="157"/>
      <c r="B104" s="50"/>
      <c r="C104" s="19"/>
      <c r="D104" s="13" t="s">
        <v>47</v>
      </c>
      <c r="E104" s="13"/>
      <c r="F104" s="16"/>
      <c r="G104" s="99"/>
      <c r="H104" s="75"/>
      <c r="I104" s="20"/>
      <c r="J104" s="20"/>
    </row>
    <row r="105" spans="1:10" ht="16.5" thickTop="1" x14ac:dyDescent="0.25">
      <c r="A105" s="25" t="s">
        <v>232</v>
      </c>
      <c r="B105" s="25"/>
      <c r="C105" s="26"/>
      <c r="D105" s="27"/>
      <c r="E105" s="27"/>
      <c r="F105" s="30"/>
      <c r="G105" s="101"/>
      <c r="H105" s="28"/>
      <c r="I105" s="29"/>
      <c r="J105" s="30"/>
    </row>
    <row r="106" spans="1:10" x14ac:dyDescent="0.25">
      <c r="A106" s="155"/>
      <c r="B106" s="61" t="s">
        <v>42</v>
      </c>
      <c r="C106" s="57" t="s">
        <v>233</v>
      </c>
      <c r="D106" s="58" t="s">
        <v>234</v>
      </c>
      <c r="E106" s="58" t="s">
        <v>28</v>
      </c>
      <c r="F106" s="59" t="s">
        <v>216</v>
      </c>
      <c r="G106" s="100" t="s">
        <v>1787</v>
      </c>
      <c r="H106" s="74"/>
      <c r="I106" s="65">
        <v>50</v>
      </c>
      <c r="J106" s="69" t="s">
        <v>46</v>
      </c>
    </row>
    <row r="107" spans="1:10" x14ac:dyDescent="0.25">
      <c r="A107" s="156"/>
      <c r="B107" s="61" t="s">
        <v>42</v>
      </c>
      <c r="C107" s="57" t="s">
        <v>235</v>
      </c>
      <c r="D107" s="58" t="s">
        <v>236</v>
      </c>
      <c r="E107" s="58" t="s">
        <v>32</v>
      </c>
      <c r="F107" s="59" t="s">
        <v>216</v>
      </c>
      <c r="G107" s="100" t="s">
        <v>1787</v>
      </c>
      <c r="H107" s="74"/>
      <c r="I107" s="65">
        <v>25</v>
      </c>
      <c r="J107" s="69" t="s">
        <v>46</v>
      </c>
    </row>
    <row r="108" spans="1:10" x14ac:dyDescent="0.25">
      <c r="A108" s="156"/>
      <c r="B108" s="61" t="s">
        <v>42</v>
      </c>
      <c r="C108" s="57" t="s">
        <v>237</v>
      </c>
      <c r="D108" s="58" t="s">
        <v>238</v>
      </c>
      <c r="E108" s="58" t="s">
        <v>36</v>
      </c>
      <c r="F108" s="59" t="s">
        <v>216</v>
      </c>
      <c r="G108" s="100" t="s">
        <v>1787</v>
      </c>
      <c r="H108" s="74"/>
      <c r="I108" s="65">
        <v>20</v>
      </c>
      <c r="J108" s="69" t="s">
        <v>46</v>
      </c>
    </row>
    <row r="109" spans="1:10" ht="15.75" thickBot="1" x14ac:dyDescent="0.3">
      <c r="A109" s="157"/>
      <c r="B109" s="50"/>
      <c r="C109" s="19"/>
      <c r="D109" s="13" t="s">
        <v>47</v>
      </c>
      <c r="E109" s="13"/>
      <c r="F109" s="16"/>
      <c r="G109" s="99"/>
      <c r="H109" s="75"/>
      <c r="I109" s="20"/>
      <c r="J109" s="20"/>
    </row>
    <row r="110" spans="1:10" ht="16.5" thickTop="1" x14ac:dyDescent="0.25">
      <c r="A110" s="25" t="s">
        <v>239</v>
      </c>
      <c r="B110" s="25"/>
      <c r="C110" s="26"/>
      <c r="D110" s="27"/>
      <c r="E110" s="27"/>
      <c r="F110" s="30"/>
      <c r="G110" s="101"/>
      <c r="H110" s="28"/>
      <c r="I110" s="29"/>
      <c r="J110" s="30"/>
    </row>
    <row r="111" spans="1:10" x14ac:dyDescent="0.25">
      <c r="A111" s="149" t="e" vm="12">
        <v>#VALUE!</v>
      </c>
      <c r="B111" s="61" t="s">
        <v>42</v>
      </c>
      <c r="C111" s="62" t="s">
        <v>240</v>
      </c>
      <c r="D111" s="58" t="s">
        <v>241</v>
      </c>
      <c r="E111" s="58" t="s">
        <v>160</v>
      </c>
      <c r="F111" s="59" t="s">
        <v>242</v>
      </c>
      <c r="G111" s="100" t="s">
        <v>1787</v>
      </c>
      <c r="H111" s="74"/>
      <c r="I111" s="59">
        <v>100</v>
      </c>
      <c r="J111" s="69" t="s">
        <v>46</v>
      </c>
    </row>
    <row r="112" spans="1:10" x14ac:dyDescent="0.25">
      <c r="A112" s="150"/>
      <c r="B112" s="61" t="s">
        <v>42</v>
      </c>
      <c r="C112" s="62" t="s">
        <v>243</v>
      </c>
      <c r="D112" s="58" t="s">
        <v>244</v>
      </c>
      <c r="E112" s="58" t="s">
        <v>245</v>
      </c>
      <c r="F112" s="59" t="s">
        <v>242</v>
      </c>
      <c r="G112" s="100" t="s">
        <v>1787</v>
      </c>
      <c r="H112" s="74"/>
      <c r="I112" s="59">
        <v>50</v>
      </c>
      <c r="J112" s="69" t="s">
        <v>46</v>
      </c>
    </row>
    <row r="113" spans="1:10" x14ac:dyDescent="0.25">
      <c r="A113" s="150"/>
      <c r="B113" s="50"/>
      <c r="C113" s="12" t="s">
        <v>246</v>
      </c>
      <c r="D113" s="13" t="s">
        <v>247</v>
      </c>
      <c r="E113" s="13" t="s">
        <v>75</v>
      </c>
      <c r="F113" s="16" t="s">
        <v>242</v>
      </c>
      <c r="G113" s="99">
        <v>23.42</v>
      </c>
      <c r="H113" s="73">
        <f t="shared" ref="H113:H118" si="1">ROUND(G113*$H$3,2)</f>
        <v>0</v>
      </c>
      <c r="I113" s="17">
        <v>50</v>
      </c>
      <c r="J113" s="93" t="s">
        <v>248</v>
      </c>
    </row>
    <row r="114" spans="1:10" x14ac:dyDescent="0.25">
      <c r="A114" s="150"/>
      <c r="B114" s="50"/>
      <c r="C114" s="12" t="s">
        <v>249</v>
      </c>
      <c r="D114" s="13" t="s">
        <v>250</v>
      </c>
      <c r="E114" s="13" t="s">
        <v>251</v>
      </c>
      <c r="F114" s="16" t="s">
        <v>242</v>
      </c>
      <c r="G114" s="99">
        <v>113.11</v>
      </c>
      <c r="H114" s="73">
        <f t="shared" si="1"/>
        <v>0</v>
      </c>
      <c r="I114" s="17">
        <v>30</v>
      </c>
      <c r="J114" s="31" t="s">
        <v>252</v>
      </c>
    </row>
    <row r="115" spans="1:10" x14ac:dyDescent="0.25">
      <c r="A115" s="150"/>
      <c r="B115" s="50"/>
      <c r="C115" s="19" t="s">
        <v>253</v>
      </c>
      <c r="D115" s="13" t="s">
        <v>254</v>
      </c>
      <c r="E115" s="13" t="s">
        <v>83</v>
      </c>
      <c r="F115" s="16" t="s">
        <v>242</v>
      </c>
      <c r="G115" s="99">
        <v>59.21</v>
      </c>
      <c r="H115" s="73">
        <f t="shared" si="1"/>
        <v>0</v>
      </c>
      <c r="I115" s="17">
        <v>30</v>
      </c>
      <c r="J115" s="93" t="s">
        <v>255</v>
      </c>
    </row>
    <row r="116" spans="1:10" x14ac:dyDescent="0.25">
      <c r="A116" s="150"/>
      <c r="B116" s="50"/>
      <c r="C116" s="19" t="s">
        <v>256</v>
      </c>
      <c r="D116" s="13" t="s">
        <v>257</v>
      </c>
      <c r="E116" s="13" t="s">
        <v>87</v>
      </c>
      <c r="F116" s="16" t="s">
        <v>242</v>
      </c>
      <c r="G116" s="99">
        <v>196.66</v>
      </c>
      <c r="H116" s="73">
        <f t="shared" si="1"/>
        <v>0</v>
      </c>
      <c r="I116" s="17">
        <v>30</v>
      </c>
      <c r="J116" s="93" t="s">
        <v>258</v>
      </c>
    </row>
    <row r="117" spans="1:10" x14ac:dyDescent="0.25">
      <c r="A117" s="150"/>
      <c r="B117" s="50"/>
      <c r="C117" s="19" t="s">
        <v>259</v>
      </c>
      <c r="D117" s="13" t="s">
        <v>260</v>
      </c>
      <c r="E117" s="13" t="s">
        <v>91</v>
      </c>
      <c r="F117" s="16" t="s">
        <v>242</v>
      </c>
      <c r="G117" s="99">
        <v>100.98</v>
      </c>
      <c r="H117" s="73">
        <f t="shared" si="1"/>
        <v>0</v>
      </c>
      <c r="I117" s="17">
        <v>30</v>
      </c>
      <c r="J117" s="93" t="s">
        <v>261</v>
      </c>
    </row>
    <row r="118" spans="1:10" x14ac:dyDescent="0.25">
      <c r="A118" s="150"/>
      <c r="B118" s="50"/>
      <c r="C118" s="19" t="s">
        <v>262</v>
      </c>
      <c r="D118" s="13" t="s">
        <v>263</v>
      </c>
      <c r="E118" s="13" t="s">
        <v>98</v>
      </c>
      <c r="F118" s="16" t="s">
        <v>242</v>
      </c>
      <c r="G118" s="99">
        <v>505.12</v>
      </c>
      <c r="H118" s="73">
        <f t="shared" si="1"/>
        <v>0</v>
      </c>
      <c r="I118" s="20">
        <v>10</v>
      </c>
      <c r="J118" s="31" t="s">
        <v>264</v>
      </c>
    </row>
    <row r="119" spans="1:10" x14ac:dyDescent="0.25">
      <c r="A119" s="150"/>
      <c r="B119" s="61" t="s">
        <v>42</v>
      </c>
      <c r="C119" s="57" t="s">
        <v>265</v>
      </c>
      <c r="D119" s="58" t="s">
        <v>266</v>
      </c>
      <c r="E119" s="58" t="s">
        <v>102</v>
      </c>
      <c r="F119" s="59" t="s">
        <v>242</v>
      </c>
      <c r="G119" s="100" t="s">
        <v>1787</v>
      </c>
      <c r="H119" s="74"/>
      <c r="I119" s="60">
        <v>10</v>
      </c>
      <c r="J119" s="69" t="s">
        <v>46</v>
      </c>
    </row>
    <row r="120" spans="1:10" x14ac:dyDescent="0.25">
      <c r="A120" s="150"/>
      <c r="B120" s="61" t="s">
        <v>42</v>
      </c>
      <c r="C120" s="57" t="s">
        <v>267</v>
      </c>
      <c r="D120" s="58" t="s">
        <v>268</v>
      </c>
      <c r="E120" s="58" t="s">
        <v>105</v>
      </c>
      <c r="F120" s="59" t="s">
        <v>242</v>
      </c>
      <c r="G120" s="100" t="s">
        <v>1787</v>
      </c>
      <c r="H120" s="74"/>
      <c r="I120" s="60">
        <v>1</v>
      </c>
      <c r="J120" s="69" t="s">
        <v>46</v>
      </c>
    </row>
    <row r="121" spans="1:10" ht="15.75" thickBot="1" x14ac:dyDescent="0.3">
      <c r="A121" s="108"/>
      <c r="B121" s="50"/>
      <c r="C121" s="19"/>
      <c r="D121" s="13" t="s">
        <v>47</v>
      </c>
      <c r="E121" s="13"/>
      <c r="F121" s="16"/>
      <c r="G121" s="99"/>
      <c r="H121" s="75"/>
      <c r="I121" s="20"/>
      <c r="J121" s="20"/>
    </row>
    <row r="122" spans="1:10" ht="16.5" thickTop="1" x14ac:dyDescent="0.25">
      <c r="A122" s="25" t="s">
        <v>269</v>
      </c>
      <c r="B122" s="25"/>
      <c r="C122" s="26"/>
      <c r="D122" s="27" t="s">
        <v>47</v>
      </c>
      <c r="E122" s="27"/>
      <c r="F122" s="30"/>
      <c r="G122" s="101"/>
      <c r="H122" s="28"/>
      <c r="I122" s="29"/>
      <c r="J122" s="30"/>
    </row>
    <row r="123" spans="1:10" x14ac:dyDescent="0.25">
      <c r="A123" s="149" t="e" vm="13">
        <v>#VALUE!</v>
      </c>
      <c r="B123" s="61" t="s">
        <v>42</v>
      </c>
      <c r="C123" s="62" t="s">
        <v>270</v>
      </c>
      <c r="D123" s="58" t="s">
        <v>271</v>
      </c>
      <c r="E123" s="63" t="s">
        <v>19</v>
      </c>
      <c r="F123" s="59" t="s">
        <v>272</v>
      </c>
      <c r="G123" s="100" t="s">
        <v>1787</v>
      </c>
      <c r="H123" s="74"/>
      <c r="I123" s="65">
        <v>50</v>
      </c>
      <c r="J123" s="69" t="s">
        <v>46</v>
      </c>
    </row>
    <row r="124" spans="1:10" x14ac:dyDescent="0.25">
      <c r="A124" s="150"/>
      <c r="B124" s="50"/>
      <c r="C124" s="12" t="s">
        <v>273</v>
      </c>
      <c r="D124" s="13" t="s">
        <v>274</v>
      </c>
      <c r="E124" s="13" t="s">
        <v>24</v>
      </c>
      <c r="F124" s="16" t="s">
        <v>272</v>
      </c>
      <c r="G124" s="99">
        <v>25.83</v>
      </c>
      <c r="H124" s="73">
        <f t="shared" ref="H124:H129" si="2">ROUND(G124*$H$3,2)</f>
        <v>0</v>
      </c>
      <c r="I124" s="17">
        <v>50</v>
      </c>
      <c r="J124" s="93" t="s">
        <v>275</v>
      </c>
    </row>
    <row r="125" spans="1:10" x14ac:dyDescent="0.25">
      <c r="A125" s="150"/>
      <c r="B125" s="50"/>
      <c r="C125" s="19" t="s">
        <v>276</v>
      </c>
      <c r="D125" s="13" t="s">
        <v>277</v>
      </c>
      <c r="E125" s="13" t="s">
        <v>28</v>
      </c>
      <c r="F125" s="16" t="s">
        <v>272</v>
      </c>
      <c r="G125" s="99">
        <v>34.69</v>
      </c>
      <c r="H125" s="73">
        <f t="shared" si="2"/>
        <v>0</v>
      </c>
      <c r="I125" s="17">
        <v>50</v>
      </c>
      <c r="J125" s="93" t="s">
        <v>278</v>
      </c>
    </row>
    <row r="126" spans="1:10" x14ac:dyDescent="0.25">
      <c r="A126" s="150"/>
      <c r="B126" s="50"/>
      <c r="C126" s="19" t="s">
        <v>279</v>
      </c>
      <c r="D126" s="13" t="s">
        <v>280</v>
      </c>
      <c r="E126" s="13" t="s">
        <v>32</v>
      </c>
      <c r="F126" s="16" t="s">
        <v>272</v>
      </c>
      <c r="G126" s="99">
        <v>96.79</v>
      </c>
      <c r="H126" s="73">
        <f t="shared" si="2"/>
        <v>0</v>
      </c>
      <c r="I126" s="17">
        <v>25</v>
      </c>
      <c r="J126" s="93" t="s">
        <v>281</v>
      </c>
    </row>
    <row r="127" spans="1:10" x14ac:dyDescent="0.25">
      <c r="A127" s="150"/>
      <c r="B127" s="50"/>
      <c r="C127" s="19" t="s">
        <v>282</v>
      </c>
      <c r="D127" s="13" t="s">
        <v>283</v>
      </c>
      <c r="E127" s="13" t="s">
        <v>36</v>
      </c>
      <c r="F127" s="16" t="s">
        <v>272</v>
      </c>
      <c r="G127" s="99">
        <v>219.15</v>
      </c>
      <c r="H127" s="73">
        <f t="shared" si="2"/>
        <v>0</v>
      </c>
      <c r="I127" s="17">
        <v>25</v>
      </c>
      <c r="J127" s="93" t="s">
        <v>284</v>
      </c>
    </row>
    <row r="128" spans="1:10" x14ac:dyDescent="0.25">
      <c r="A128" s="150"/>
      <c r="B128" s="50"/>
      <c r="C128" s="19" t="s">
        <v>285</v>
      </c>
      <c r="D128" s="13" t="s">
        <v>286</v>
      </c>
      <c r="E128" s="13" t="s">
        <v>40</v>
      </c>
      <c r="F128" s="16" t="s">
        <v>272</v>
      </c>
      <c r="G128" s="99">
        <v>658.95</v>
      </c>
      <c r="H128" s="73">
        <f t="shared" si="2"/>
        <v>0</v>
      </c>
      <c r="I128" s="20">
        <v>7</v>
      </c>
      <c r="J128" s="31" t="s">
        <v>287</v>
      </c>
    </row>
    <row r="129" spans="1:10" x14ac:dyDescent="0.25">
      <c r="A129" s="150"/>
      <c r="B129" s="50"/>
      <c r="C129" s="19" t="s">
        <v>288</v>
      </c>
      <c r="D129" s="13" t="s">
        <v>289</v>
      </c>
      <c r="E129" s="13" t="s">
        <v>290</v>
      </c>
      <c r="F129" s="16" t="s">
        <v>272</v>
      </c>
      <c r="G129" s="99">
        <v>37.380000000000003</v>
      </c>
      <c r="H129" s="73">
        <f t="shared" si="2"/>
        <v>0</v>
      </c>
      <c r="I129" s="20">
        <v>25</v>
      </c>
      <c r="J129" s="31" t="s">
        <v>291</v>
      </c>
    </row>
    <row r="130" spans="1:10" ht="15.75" thickBot="1" x14ac:dyDescent="0.3">
      <c r="A130" s="151"/>
      <c r="B130" s="50"/>
      <c r="C130" s="19"/>
      <c r="D130" s="21" t="s">
        <v>47</v>
      </c>
      <c r="E130" s="21"/>
      <c r="F130" s="16"/>
      <c r="G130" s="99"/>
      <c r="H130" s="75"/>
      <c r="I130" s="23"/>
      <c r="J130" s="24"/>
    </row>
    <row r="131" spans="1:10" ht="16.5" thickTop="1" x14ac:dyDescent="0.25">
      <c r="A131" s="25" t="s">
        <v>292</v>
      </c>
      <c r="B131" s="25"/>
      <c r="C131" s="26"/>
      <c r="D131" s="27"/>
      <c r="E131" s="27"/>
      <c r="F131" s="30"/>
      <c r="G131" s="101"/>
      <c r="H131" s="28"/>
      <c r="I131" s="29"/>
      <c r="J131" s="30"/>
    </row>
    <row r="132" spans="1:10" x14ac:dyDescent="0.25">
      <c r="A132" s="149" t="e" vm="14">
        <v>#VALUE!</v>
      </c>
      <c r="B132" s="61" t="s">
        <v>42</v>
      </c>
      <c r="C132" s="62" t="s">
        <v>293</v>
      </c>
      <c r="D132" s="58" t="s">
        <v>294</v>
      </c>
      <c r="E132" s="63" t="s">
        <v>28</v>
      </c>
      <c r="F132" s="59" t="s">
        <v>216</v>
      </c>
      <c r="G132" s="100" t="s">
        <v>1787</v>
      </c>
      <c r="H132" s="74"/>
      <c r="I132" s="59">
        <v>25</v>
      </c>
      <c r="J132" s="69" t="s">
        <v>46</v>
      </c>
    </row>
    <row r="133" spans="1:10" x14ac:dyDescent="0.25">
      <c r="A133" s="150"/>
      <c r="B133" s="50"/>
      <c r="C133" s="12" t="s">
        <v>295</v>
      </c>
      <c r="D133" s="13" t="s">
        <v>296</v>
      </c>
      <c r="E133" s="13" t="s">
        <v>32</v>
      </c>
      <c r="F133" s="16" t="s">
        <v>216</v>
      </c>
      <c r="G133" s="99">
        <v>102.56</v>
      </c>
      <c r="H133" s="73">
        <f>ROUND(G133*$H$3,2)</f>
        <v>0</v>
      </c>
      <c r="I133" s="17">
        <v>25</v>
      </c>
      <c r="J133" s="31" t="s">
        <v>297</v>
      </c>
    </row>
    <row r="134" spans="1:10" x14ac:dyDescent="0.25">
      <c r="A134" s="150"/>
      <c r="B134" s="50"/>
      <c r="C134" s="19" t="s">
        <v>298</v>
      </c>
      <c r="D134" s="13" t="s">
        <v>299</v>
      </c>
      <c r="E134" s="13" t="s">
        <v>36</v>
      </c>
      <c r="F134" s="16" t="s">
        <v>216</v>
      </c>
      <c r="G134" s="99">
        <v>119.4</v>
      </c>
      <c r="H134" s="73">
        <f>ROUND(G134*$H$3,2)</f>
        <v>0</v>
      </c>
      <c r="I134" s="17">
        <v>25</v>
      </c>
      <c r="J134" s="31" t="s">
        <v>300</v>
      </c>
    </row>
    <row r="135" spans="1:10" ht="15.75" thickBot="1" x14ac:dyDescent="0.3">
      <c r="A135" s="151"/>
      <c r="B135" s="50"/>
      <c r="C135" s="19"/>
      <c r="D135" s="13" t="s">
        <v>47</v>
      </c>
      <c r="E135" s="13"/>
      <c r="F135" s="16"/>
      <c r="G135" s="99"/>
      <c r="H135" s="75"/>
      <c r="I135" s="17"/>
      <c r="J135" s="18"/>
    </row>
    <row r="136" spans="1:10" ht="16.5" thickTop="1" x14ac:dyDescent="0.25">
      <c r="A136" s="25" t="s">
        <v>301</v>
      </c>
      <c r="B136" s="25"/>
      <c r="C136" s="26"/>
      <c r="D136" s="27"/>
      <c r="E136" s="27"/>
      <c r="F136" s="30"/>
      <c r="G136" s="101"/>
      <c r="H136" s="28"/>
      <c r="I136" s="29"/>
      <c r="J136" s="30"/>
    </row>
    <row r="137" spans="1:10" x14ac:dyDescent="0.25">
      <c r="A137" s="155"/>
      <c r="B137" s="61" t="s">
        <v>42</v>
      </c>
      <c r="C137" s="62" t="s">
        <v>302</v>
      </c>
      <c r="D137" s="58" t="s">
        <v>303</v>
      </c>
      <c r="E137" s="63" t="s">
        <v>28</v>
      </c>
      <c r="F137" s="59" t="s">
        <v>216</v>
      </c>
      <c r="G137" s="100" t="s">
        <v>1787</v>
      </c>
      <c r="H137" s="74"/>
      <c r="I137" s="59">
        <v>20</v>
      </c>
      <c r="J137" s="69" t="s">
        <v>46</v>
      </c>
    </row>
    <row r="138" spans="1:10" x14ac:dyDescent="0.25">
      <c r="A138" s="156"/>
      <c r="B138" s="61" t="s">
        <v>42</v>
      </c>
      <c r="C138" s="62" t="s">
        <v>304</v>
      </c>
      <c r="D138" s="58" t="s">
        <v>305</v>
      </c>
      <c r="E138" s="58" t="s">
        <v>32</v>
      </c>
      <c r="F138" s="59" t="s">
        <v>216</v>
      </c>
      <c r="G138" s="100" t="s">
        <v>1787</v>
      </c>
      <c r="H138" s="74"/>
      <c r="I138" s="65">
        <v>20</v>
      </c>
      <c r="J138" s="69" t="s">
        <v>46</v>
      </c>
    </row>
    <row r="139" spans="1:10" x14ac:dyDescent="0.25">
      <c r="A139" s="156"/>
      <c r="B139" s="61" t="s">
        <v>42</v>
      </c>
      <c r="C139" s="57" t="s">
        <v>306</v>
      </c>
      <c r="D139" s="58" t="s">
        <v>307</v>
      </c>
      <c r="E139" s="58" t="s">
        <v>36</v>
      </c>
      <c r="F139" s="59" t="s">
        <v>216</v>
      </c>
      <c r="G139" s="100" t="s">
        <v>1787</v>
      </c>
      <c r="H139" s="74"/>
      <c r="I139" s="65">
        <v>25</v>
      </c>
      <c r="J139" s="69" t="s">
        <v>46</v>
      </c>
    </row>
    <row r="140" spans="1:10" ht="15.75" thickBot="1" x14ac:dyDescent="0.3">
      <c r="A140" s="157"/>
      <c r="B140" s="50"/>
      <c r="C140" s="19"/>
      <c r="D140" s="13" t="s">
        <v>47</v>
      </c>
      <c r="E140" s="13"/>
      <c r="F140" s="16"/>
      <c r="G140" s="99"/>
      <c r="H140" s="75"/>
      <c r="I140" s="17"/>
      <c r="J140" s="18"/>
    </row>
    <row r="141" spans="1:10" ht="16.5" thickTop="1" x14ac:dyDescent="0.25">
      <c r="A141" s="25" t="s">
        <v>308</v>
      </c>
      <c r="B141" s="25"/>
      <c r="C141" s="26"/>
      <c r="D141" s="27"/>
      <c r="E141" s="27"/>
      <c r="F141" s="30"/>
      <c r="G141" s="101"/>
      <c r="H141" s="28"/>
      <c r="I141" s="29"/>
      <c r="J141" s="30"/>
    </row>
    <row r="142" spans="1:10" x14ac:dyDescent="0.25">
      <c r="A142" s="155"/>
      <c r="B142" s="61" t="s">
        <v>42</v>
      </c>
      <c r="C142" s="62" t="s">
        <v>309</v>
      </c>
      <c r="D142" s="58" t="s">
        <v>310</v>
      </c>
      <c r="E142" s="63" t="s">
        <v>28</v>
      </c>
      <c r="F142" s="59" t="s">
        <v>216</v>
      </c>
      <c r="G142" s="100" t="s">
        <v>1787</v>
      </c>
      <c r="H142" s="74"/>
      <c r="I142" s="59">
        <v>25</v>
      </c>
      <c r="J142" s="69" t="s">
        <v>46</v>
      </c>
    </row>
    <row r="143" spans="1:10" x14ac:dyDescent="0.25">
      <c r="A143" s="156"/>
      <c r="B143" s="61" t="s">
        <v>42</v>
      </c>
      <c r="C143" s="62" t="s">
        <v>311</v>
      </c>
      <c r="D143" s="58" t="s">
        <v>312</v>
      </c>
      <c r="E143" s="58" t="s">
        <v>32</v>
      </c>
      <c r="F143" s="59" t="s">
        <v>216</v>
      </c>
      <c r="G143" s="100" t="s">
        <v>1787</v>
      </c>
      <c r="H143" s="74"/>
      <c r="I143" s="65">
        <v>50</v>
      </c>
      <c r="J143" s="69" t="s">
        <v>46</v>
      </c>
    </row>
    <row r="144" spans="1:10" x14ac:dyDescent="0.25">
      <c r="A144" s="156"/>
      <c r="B144" s="61" t="s">
        <v>42</v>
      </c>
      <c r="C144" s="57" t="s">
        <v>313</v>
      </c>
      <c r="D144" s="58" t="s">
        <v>314</v>
      </c>
      <c r="E144" s="58" t="s">
        <v>36</v>
      </c>
      <c r="F144" s="59" t="s">
        <v>216</v>
      </c>
      <c r="G144" s="100" t="s">
        <v>1787</v>
      </c>
      <c r="H144" s="74"/>
      <c r="I144" s="65">
        <v>25</v>
      </c>
      <c r="J144" s="69" t="s">
        <v>46</v>
      </c>
    </row>
    <row r="145" spans="1:14" ht="15.75" thickBot="1" x14ac:dyDescent="0.3">
      <c r="A145" s="157"/>
      <c r="B145" s="50"/>
      <c r="C145" s="19"/>
      <c r="D145" s="13" t="s">
        <v>47</v>
      </c>
      <c r="E145" s="13"/>
      <c r="F145" s="16"/>
      <c r="G145" s="99"/>
      <c r="H145" s="75"/>
      <c r="I145" s="17"/>
      <c r="J145" s="18"/>
    </row>
    <row r="146" spans="1:14" ht="16.5" thickTop="1" x14ac:dyDescent="0.25">
      <c r="A146" s="25" t="s">
        <v>315</v>
      </c>
      <c r="B146" s="25"/>
      <c r="C146" s="26"/>
      <c r="D146" s="27" t="s">
        <v>47</v>
      </c>
      <c r="E146" s="27"/>
      <c r="F146" s="30"/>
      <c r="G146" s="101"/>
      <c r="H146" s="28"/>
      <c r="I146" s="29"/>
      <c r="J146" s="30"/>
    </row>
    <row r="147" spans="1:14" x14ac:dyDescent="0.25">
      <c r="A147" s="155"/>
      <c r="B147" s="61" t="s">
        <v>42</v>
      </c>
      <c r="C147" s="62" t="s">
        <v>316</v>
      </c>
      <c r="D147" s="58" t="s">
        <v>317</v>
      </c>
      <c r="E147" s="63" t="s">
        <v>28</v>
      </c>
      <c r="F147" s="59" t="s">
        <v>318</v>
      </c>
      <c r="G147" s="100" t="s">
        <v>1787</v>
      </c>
      <c r="H147" s="74"/>
      <c r="I147" s="59">
        <v>50</v>
      </c>
      <c r="J147" s="69" t="s">
        <v>46</v>
      </c>
    </row>
    <row r="148" spans="1:14" x14ac:dyDescent="0.25">
      <c r="A148" s="156"/>
      <c r="B148" s="61" t="s">
        <v>42</v>
      </c>
      <c r="C148" s="62" t="s">
        <v>319</v>
      </c>
      <c r="D148" s="58" t="s">
        <v>320</v>
      </c>
      <c r="E148" s="58" t="s">
        <v>32</v>
      </c>
      <c r="F148" s="59" t="s">
        <v>318</v>
      </c>
      <c r="G148" s="100" t="s">
        <v>1787</v>
      </c>
      <c r="H148" s="74"/>
      <c r="I148" s="65">
        <v>25</v>
      </c>
      <c r="J148" s="69" t="s">
        <v>46</v>
      </c>
    </row>
    <row r="149" spans="1:14" x14ac:dyDescent="0.25">
      <c r="A149" s="156"/>
      <c r="B149" s="61" t="s">
        <v>42</v>
      </c>
      <c r="C149" s="57" t="s">
        <v>321</v>
      </c>
      <c r="D149" s="58" t="s">
        <v>322</v>
      </c>
      <c r="E149" s="58" t="s">
        <v>36</v>
      </c>
      <c r="F149" s="59" t="s">
        <v>318</v>
      </c>
      <c r="G149" s="100" t="s">
        <v>1787</v>
      </c>
      <c r="H149" s="74"/>
      <c r="I149" s="65">
        <v>25</v>
      </c>
      <c r="J149" s="69" t="s">
        <v>46</v>
      </c>
    </row>
    <row r="150" spans="1:14" x14ac:dyDescent="0.25">
      <c r="A150" s="156"/>
      <c r="B150" s="61" t="s">
        <v>42</v>
      </c>
      <c r="C150" s="57" t="s">
        <v>323</v>
      </c>
      <c r="D150" s="58" t="s">
        <v>324</v>
      </c>
      <c r="E150" s="58" t="s">
        <v>115</v>
      </c>
      <c r="F150" s="59" t="s">
        <v>318</v>
      </c>
      <c r="G150" s="100" t="s">
        <v>1787</v>
      </c>
      <c r="H150" s="74"/>
      <c r="I150" s="65">
        <v>100</v>
      </c>
      <c r="J150" s="69" t="s">
        <v>46</v>
      </c>
    </row>
    <row r="151" spans="1:14" ht="15.75" thickBot="1" x14ac:dyDescent="0.3">
      <c r="A151" s="157"/>
      <c r="B151" s="50"/>
      <c r="C151" s="19"/>
      <c r="D151" s="13" t="s">
        <v>47</v>
      </c>
      <c r="E151" s="13"/>
      <c r="F151" s="16"/>
      <c r="G151" s="99"/>
      <c r="H151" s="75"/>
      <c r="I151" s="17"/>
      <c r="J151" s="18"/>
    </row>
    <row r="152" spans="1:14" ht="16.5" thickTop="1" x14ac:dyDescent="0.25">
      <c r="A152" s="25" t="s">
        <v>325</v>
      </c>
      <c r="B152" s="25"/>
      <c r="C152" s="26"/>
      <c r="D152" s="27"/>
      <c r="E152" s="27"/>
      <c r="F152" s="30"/>
      <c r="G152" s="101"/>
      <c r="H152" s="28"/>
      <c r="I152" s="29"/>
      <c r="J152" s="30"/>
    </row>
    <row r="153" spans="1:14" x14ac:dyDescent="0.25">
      <c r="A153" s="155"/>
      <c r="B153" s="61" t="s">
        <v>42</v>
      </c>
      <c r="C153" s="62" t="s">
        <v>326</v>
      </c>
      <c r="D153" s="58" t="s">
        <v>327</v>
      </c>
      <c r="E153" s="63" t="s">
        <v>24</v>
      </c>
      <c r="F153" s="59" t="s">
        <v>328</v>
      </c>
      <c r="G153" s="100" t="s">
        <v>1787</v>
      </c>
      <c r="H153" s="74"/>
      <c r="I153" s="59">
        <v>10</v>
      </c>
      <c r="J153" s="69" t="s">
        <v>46</v>
      </c>
    </row>
    <row r="154" spans="1:14" ht="15.75" thickBot="1" x14ac:dyDescent="0.3">
      <c r="A154" s="157"/>
      <c r="B154" s="50"/>
      <c r="C154" s="19"/>
      <c r="D154" s="13" t="s">
        <v>47</v>
      </c>
      <c r="E154" s="13"/>
      <c r="F154" s="16"/>
      <c r="G154" s="99"/>
      <c r="H154" s="75"/>
      <c r="I154" s="17"/>
      <c r="J154" s="18"/>
    </row>
    <row r="155" spans="1:14" ht="16.5" thickTop="1" x14ac:dyDescent="0.25">
      <c r="A155" s="25" t="s">
        <v>329</v>
      </c>
      <c r="B155" s="25"/>
      <c r="C155" s="26"/>
      <c r="D155" s="27"/>
      <c r="E155" s="27"/>
      <c r="F155" s="30"/>
      <c r="G155" s="101"/>
      <c r="H155" s="28"/>
      <c r="I155" s="29"/>
      <c r="J155" s="30"/>
    </row>
    <row r="156" spans="1:14" x14ac:dyDescent="0.25">
      <c r="A156" s="158"/>
      <c r="B156" s="61" t="s">
        <v>42</v>
      </c>
      <c r="C156" s="62" t="s">
        <v>330</v>
      </c>
      <c r="D156" s="58" t="s">
        <v>331</v>
      </c>
      <c r="E156" s="58" t="s">
        <v>45</v>
      </c>
      <c r="F156" s="59" t="s">
        <v>332</v>
      </c>
      <c r="G156" s="100" t="s">
        <v>1787</v>
      </c>
      <c r="H156" s="74"/>
      <c r="I156" s="65">
        <v>5</v>
      </c>
      <c r="J156" s="69" t="s">
        <v>46</v>
      </c>
    </row>
    <row r="157" spans="1:14" ht="15.75" thickBot="1" x14ac:dyDescent="0.3">
      <c r="A157" s="160"/>
      <c r="B157" s="49"/>
      <c r="C157" s="19"/>
      <c r="D157" s="21" t="s">
        <v>47</v>
      </c>
      <c r="E157" s="21"/>
      <c r="F157" s="16"/>
      <c r="G157" s="99"/>
      <c r="H157" s="75"/>
      <c r="I157" s="23"/>
      <c r="J157" s="24"/>
    </row>
    <row r="158" spans="1:14" ht="16.5" thickTop="1" x14ac:dyDescent="0.25">
      <c r="A158" s="25" t="s">
        <v>333</v>
      </c>
      <c r="B158" s="25"/>
      <c r="C158" s="26"/>
      <c r="D158" s="27" t="s">
        <v>47</v>
      </c>
      <c r="E158" s="27"/>
      <c r="F158" s="30"/>
      <c r="G158" s="101"/>
      <c r="H158" s="28"/>
      <c r="I158" s="29"/>
      <c r="J158" s="30"/>
      <c r="N158" t="s">
        <v>2939</v>
      </c>
    </row>
    <row r="159" spans="1:14" x14ac:dyDescent="0.25">
      <c r="A159" s="158" t="e" vm="15">
        <v>#VALUE!</v>
      </c>
      <c r="B159" s="49"/>
      <c r="C159" s="12" t="s">
        <v>334</v>
      </c>
      <c r="D159" s="32" t="s">
        <v>335</v>
      </c>
      <c r="E159" s="32" t="s">
        <v>24</v>
      </c>
      <c r="F159" s="48" t="s">
        <v>336</v>
      </c>
      <c r="G159" s="102">
        <v>54.63</v>
      </c>
      <c r="H159" s="73">
        <f>ROUND(G159*$H$3,2)</f>
        <v>0</v>
      </c>
      <c r="I159" s="17">
        <v>50</v>
      </c>
      <c r="J159" s="93" t="s">
        <v>337</v>
      </c>
    </row>
    <row r="160" spans="1:14" x14ac:dyDescent="0.25">
      <c r="A160" s="159"/>
      <c r="B160" s="49"/>
      <c r="C160" s="19" t="s">
        <v>338</v>
      </c>
      <c r="D160" s="32" t="s">
        <v>339</v>
      </c>
      <c r="E160" s="32" t="s">
        <v>28</v>
      </c>
      <c r="F160" s="48" t="s">
        <v>336</v>
      </c>
      <c r="G160" s="102">
        <v>91.15</v>
      </c>
      <c r="H160" s="73">
        <f>ROUND(G160*$H$3,2)</f>
        <v>0</v>
      </c>
      <c r="I160" s="17">
        <v>50</v>
      </c>
      <c r="J160" s="93" t="s">
        <v>340</v>
      </c>
    </row>
    <row r="161" spans="1:10" x14ac:dyDescent="0.25">
      <c r="A161" s="159"/>
      <c r="B161" s="49"/>
      <c r="C161" s="19" t="s">
        <v>341</v>
      </c>
      <c r="D161" s="32" t="s">
        <v>342</v>
      </c>
      <c r="E161" s="32" t="s">
        <v>32</v>
      </c>
      <c r="F161" s="48" t="s">
        <v>336</v>
      </c>
      <c r="G161" s="102">
        <v>152.46</v>
      </c>
      <c r="H161" s="73">
        <f>ROUND(G161*$H$3,2)</f>
        <v>0</v>
      </c>
      <c r="I161" s="17">
        <v>10</v>
      </c>
      <c r="J161" s="93" t="s">
        <v>343</v>
      </c>
    </row>
    <row r="162" spans="1:10" x14ac:dyDescent="0.25">
      <c r="A162" s="159"/>
      <c r="B162" s="49"/>
      <c r="C162" s="19" t="s">
        <v>344</v>
      </c>
      <c r="D162" s="32" t="s">
        <v>345</v>
      </c>
      <c r="E162" s="32" t="s">
        <v>36</v>
      </c>
      <c r="F162" s="48" t="s">
        <v>336</v>
      </c>
      <c r="G162" s="102">
        <v>217.65</v>
      </c>
      <c r="H162" s="73">
        <f>ROUND(G162*$H$3,2)</f>
        <v>0</v>
      </c>
      <c r="I162" s="17">
        <v>5</v>
      </c>
      <c r="J162" s="93" t="s">
        <v>346</v>
      </c>
    </row>
    <row r="163" spans="1:10" x14ac:dyDescent="0.25">
      <c r="A163" s="159"/>
      <c r="B163" s="49"/>
      <c r="C163" s="19" t="s">
        <v>347</v>
      </c>
      <c r="D163" s="32" t="s">
        <v>348</v>
      </c>
      <c r="E163" s="32" t="s">
        <v>40</v>
      </c>
      <c r="F163" s="48" t="s">
        <v>336</v>
      </c>
      <c r="G163" s="102">
        <v>549.58000000000004</v>
      </c>
      <c r="H163" s="73">
        <f>ROUND(G163*$H$3,2)</f>
        <v>0</v>
      </c>
      <c r="I163" s="20">
        <v>8</v>
      </c>
      <c r="J163" s="31" t="s">
        <v>349</v>
      </c>
    </row>
    <row r="164" spans="1:10" x14ac:dyDescent="0.25">
      <c r="A164" s="159"/>
      <c r="B164" s="61" t="s">
        <v>42</v>
      </c>
      <c r="C164" s="57" t="s">
        <v>350</v>
      </c>
      <c r="D164" s="58" t="s">
        <v>351</v>
      </c>
      <c r="E164" s="58" t="s">
        <v>45</v>
      </c>
      <c r="F164" s="59" t="s">
        <v>336</v>
      </c>
      <c r="G164" s="100" t="s">
        <v>1787</v>
      </c>
      <c r="H164" s="74"/>
      <c r="I164" s="60">
        <v>3</v>
      </c>
      <c r="J164" s="69" t="s">
        <v>46</v>
      </c>
    </row>
    <row r="165" spans="1:10" ht="15.75" thickBot="1" x14ac:dyDescent="0.3">
      <c r="A165" s="160"/>
      <c r="B165" s="49"/>
      <c r="C165" s="19"/>
      <c r="D165" s="21" t="s">
        <v>47</v>
      </c>
      <c r="E165" s="21"/>
      <c r="F165" s="16"/>
      <c r="G165" s="99"/>
      <c r="H165" s="75"/>
      <c r="I165" s="23"/>
      <c r="J165" s="24"/>
    </row>
    <row r="166" spans="1:10" ht="16.5" thickTop="1" x14ac:dyDescent="0.25">
      <c r="A166" s="25" t="s">
        <v>352</v>
      </c>
      <c r="B166" s="25"/>
      <c r="C166" s="26"/>
      <c r="D166" s="27"/>
      <c r="E166" s="27"/>
      <c r="F166" s="30"/>
      <c r="G166" s="101"/>
      <c r="H166" s="28"/>
      <c r="I166" s="29"/>
      <c r="J166" s="30"/>
    </row>
    <row r="167" spans="1:10" x14ac:dyDescent="0.25">
      <c r="A167" s="155"/>
      <c r="B167" s="61" t="s">
        <v>42</v>
      </c>
      <c r="C167" s="62" t="s">
        <v>353</v>
      </c>
      <c r="D167" s="58" t="s">
        <v>354</v>
      </c>
      <c r="E167" s="58" t="s">
        <v>32</v>
      </c>
      <c r="F167" s="59" t="s">
        <v>355</v>
      </c>
      <c r="G167" s="100" t="s">
        <v>1787</v>
      </c>
      <c r="H167" s="74"/>
      <c r="I167" s="65">
        <v>10</v>
      </c>
      <c r="J167" s="69" t="s">
        <v>46</v>
      </c>
    </row>
    <row r="168" spans="1:10" x14ac:dyDescent="0.25">
      <c r="A168" s="156"/>
      <c r="B168" s="61" t="s">
        <v>42</v>
      </c>
      <c r="C168" s="57" t="s">
        <v>356</v>
      </c>
      <c r="D168" s="58" t="s">
        <v>357</v>
      </c>
      <c r="E168" s="58" t="s">
        <v>91</v>
      </c>
      <c r="F168" s="59" t="s">
        <v>355</v>
      </c>
      <c r="G168" s="100" t="s">
        <v>1787</v>
      </c>
      <c r="H168" s="74"/>
      <c r="I168" s="65">
        <v>20</v>
      </c>
      <c r="J168" s="69" t="s">
        <v>46</v>
      </c>
    </row>
    <row r="169" spans="1:10" x14ac:dyDescent="0.25">
      <c r="A169" s="156"/>
      <c r="B169" s="61" t="s">
        <v>42</v>
      </c>
      <c r="C169" s="57" t="s">
        <v>358</v>
      </c>
      <c r="D169" s="58" t="s">
        <v>359</v>
      </c>
      <c r="E169" s="58" t="s">
        <v>36</v>
      </c>
      <c r="F169" s="59" t="s">
        <v>355</v>
      </c>
      <c r="G169" s="100" t="s">
        <v>1787</v>
      </c>
      <c r="H169" s="74"/>
      <c r="I169" s="65">
        <v>10</v>
      </c>
      <c r="J169" s="69" t="s">
        <v>46</v>
      </c>
    </row>
    <row r="170" spans="1:10" ht="15.75" thickBot="1" x14ac:dyDescent="0.3">
      <c r="A170" s="157"/>
      <c r="B170" s="50"/>
      <c r="C170" s="19"/>
      <c r="D170" s="21" t="s">
        <v>47</v>
      </c>
      <c r="E170" s="21"/>
      <c r="F170" s="16"/>
      <c r="G170" s="99"/>
      <c r="H170" s="75"/>
      <c r="I170" s="23"/>
      <c r="J170" s="24"/>
    </row>
    <row r="171" spans="1:10" ht="16.5" thickTop="1" x14ac:dyDescent="0.25">
      <c r="A171" s="25" t="s">
        <v>360</v>
      </c>
      <c r="B171" s="25"/>
      <c r="C171" s="26"/>
      <c r="D171" s="27"/>
      <c r="E171" s="27"/>
      <c r="F171" s="30"/>
      <c r="G171" s="101"/>
      <c r="H171" s="28"/>
      <c r="I171" s="29"/>
      <c r="J171" s="30"/>
    </row>
    <row r="172" spans="1:10" x14ac:dyDescent="0.25">
      <c r="A172" s="155"/>
      <c r="B172" s="61" t="s">
        <v>42</v>
      </c>
      <c r="C172" s="62" t="s">
        <v>361</v>
      </c>
      <c r="D172" s="58" t="s">
        <v>362</v>
      </c>
      <c r="E172" s="58" t="s">
        <v>32</v>
      </c>
      <c r="F172" s="59" t="s">
        <v>363</v>
      </c>
      <c r="G172" s="100" t="s">
        <v>1787</v>
      </c>
      <c r="H172" s="74"/>
      <c r="I172" s="65">
        <v>20</v>
      </c>
      <c r="J172" s="69" t="s">
        <v>46</v>
      </c>
    </row>
    <row r="173" spans="1:10" ht="15.75" thickBot="1" x14ac:dyDescent="0.3">
      <c r="A173" s="157"/>
      <c r="B173" s="50"/>
      <c r="C173" s="19"/>
      <c r="D173" s="21" t="s">
        <v>47</v>
      </c>
      <c r="E173" s="21"/>
      <c r="F173" s="16"/>
      <c r="G173" s="99"/>
      <c r="H173" s="75"/>
      <c r="I173" s="23"/>
      <c r="J173" s="24"/>
    </row>
    <row r="174" spans="1:10" ht="16.5" thickTop="1" x14ac:dyDescent="0.25">
      <c r="A174" s="25" t="s">
        <v>364</v>
      </c>
      <c r="B174" s="25"/>
      <c r="C174" s="26"/>
      <c r="D174" s="27"/>
      <c r="E174" s="27"/>
      <c r="F174" s="30"/>
      <c r="G174" s="101"/>
      <c r="H174" s="28"/>
      <c r="I174" s="29"/>
      <c r="J174" s="30"/>
    </row>
    <row r="175" spans="1:10" x14ac:dyDescent="0.25">
      <c r="A175" s="155"/>
      <c r="B175" s="61" t="s">
        <v>42</v>
      </c>
      <c r="C175" s="62" t="s">
        <v>365</v>
      </c>
      <c r="D175" s="58" t="s">
        <v>366</v>
      </c>
      <c r="E175" s="58" t="s">
        <v>32</v>
      </c>
      <c r="F175" s="59" t="s">
        <v>367</v>
      </c>
      <c r="G175" s="100" t="s">
        <v>1787</v>
      </c>
      <c r="H175" s="74"/>
      <c r="I175" s="65">
        <v>20</v>
      </c>
      <c r="J175" s="69" t="s">
        <v>46</v>
      </c>
    </row>
    <row r="176" spans="1:10" x14ac:dyDescent="0.25">
      <c r="A176" s="156"/>
      <c r="B176" s="61" t="s">
        <v>42</v>
      </c>
      <c r="C176" s="62" t="s">
        <v>368</v>
      </c>
      <c r="D176" s="58" t="s">
        <v>369</v>
      </c>
      <c r="E176" s="58" t="s">
        <v>36</v>
      </c>
      <c r="F176" s="59" t="s">
        <v>367</v>
      </c>
      <c r="G176" s="100" t="s">
        <v>1787</v>
      </c>
      <c r="H176" s="74"/>
      <c r="I176" s="60">
        <v>10</v>
      </c>
      <c r="J176" s="69" t="s">
        <v>46</v>
      </c>
    </row>
    <row r="177" spans="1:10" ht="15.75" thickBot="1" x14ac:dyDescent="0.3">
      <c r="A177" s="157"/>
      <c r="B177" s="50"/>
      <c r="C177" s="19"/>
      <c r="D177" s="21" t="s">
        <v>47</v>
      </c>
      <c r="E177" s="21"/>
      <c r="F177" s="16"/>
      <c r="G177" s="99"/>
      <c r="H177" s="75"/>
      <c r="I177" s="23"/>
      <c r="J177" s="24"/>
    </row>
    <row r="178" spans="1:10" ht="16.5" thickTop="1" x14ac:dyDescent="0.25">
      <c r="A178" s="25" t="s">
        <v>370</v>
      </c>
      <c r="B178" s="25"/>
      <c r="C178" s="26"/>
      <c r="D178" s="27"/>
      <c r="E178" s="27"/>
      <c r="F178" s="30"/>
      <c r="G178" s="101"/>
      <c r="H178" s="28"/>
      <c r="I178" s="29"/>
      <c r="J178" s="30"/>
    </row>
    <row r="179" spans="1:10" x14ac:dyDescent="0.25">
      <c r="A179" s="155" t="e" vm="16">
        <v>#VALUE!</v>
      </c>
      <c r="B179" s="50"/>
      <c r="C179" s="12" t="s">
        <v>371</v>
      </c>
      <c r="D179" s="13" t="s">
        <v>372</v>
      </c>
      <c r="E179" s="13" t="s">
        <v>24</v>
      </c>
      <c r="F179" s="16" t="s">
        <v>373</v>
      </c>
      <c r="G179" s="99">
        <v>178.49</v>
      </c>
      <c r="H179" s="73">
        <f>ROUND(G179*$H$3,2)</f>
        <v>0</v>
      </c>
      <c r="I179" s="17">
        <v>25</v>
      </c>
      <c r="J179" s="31" t="s">
        <v>374</v>
      </c>
    </row>
    <row r="180" spans="1:10" x14ac:dyDescent="0.25">
      <c r="A180" s="156"/>
      <c r="B180" s="50"/>
      <c r="C180" s="19" t="s">
        <v>375</v>
      </c>
      <c r="D180" s="13" t="s">
        <v>376</v>
      </c>
      <c r="E180" s="13" t="s">
        <v>28</v>
      </c>
      <c r="F180" s="16" t="s">
        <v>373</v>
      </c>
      <c r="G180" s="99">
        <v>71.349999999999994</v>
      </c>
      <c r="H180" s="73">
        <f>ROUND(G180*$H$3,2)</f>
        <v>0</v>
      </c>
      <c r="I180" s="17">
        <v>25</v>
      </c>
      <c r="J180" s="31" t="s">
        <v>377</v>
      </c>
    </row>
    <row r="181" spans="1:10" x14ac:dyDescent="0.25">
      <c r="A181" s="156"/>
      <c r="B181" s="61" t="s">
        <v>42</v>
      </c>
      <c r="C181" s="57" t="s">
        <v>378</v>
      </c>
      <c r="D181" s="58" t="s">
        <v>379</v>
      </c>
      <c r="E181" s="58" t="s">
        <v>75</v>
      </c>
      <c r="F181" s="59" t="s">
        <v>373</v>
      </c>
      <c r="G181" s="100" t="s">
        <v>1787</v>
      </c>
      <c r="H181" s="74"/>
      <c r="I181" s="65">
        <v>25</v>
      </c>
      <c r="J181" s="69" t="s">
        <v>46</v>
      </c>
    </row>
    <row r="182" spans="1:10" x14ac:dyDescent="0.25">
      <c r="A182" s="156"/>
      <c r="B182" s="50"/>
      <c r="C182" s="19" t="s">
        <v>380</v>
      </c>
      <c r="D182" s="13" t="s">
        <v>381</v>
      </c>
      <c r="E182" s="13" t="s">
        <v>32</v>
      </c>
      <c r="F182" s="16" t="s">
        <v>373</v>
      </c>
      <c r="G182" s="99">
        <v>102.55</v>
      </c>
      <c r="H182" s="73">
        <f>ROUND(G182*$H$3,2)</f>
        <v>0</v>
      </c>
      <c r="I182" s="17">
        <v>20</v>
      </c>
      <c r="J182" s="31" t="s">
        <v>382</v>
      </c>
    </row>
    <row r="183" spans="1:10" x14ac:dyDescent="0.25">
      <c r="A183" s="156"/>
      <c r="B183" s="61" t="s">
        <v>42</v>
      </c>
      <c r="C183" s="57" t="s">
        <v>383</v>
      </c>
      <c r="D183" s="58" t="s">
        <v>384</v>
      </c>
      <c r="E183" s="58" t="s">
        <v>91</v>
      </c>
      <c r="F183" s="59" t="s">
        <v>373</v>
      </c>
      <c r="G183" s="100" t="s">
        <v>1787</v>
      </c>
      <c r="H183" s="74"/>
      <c r="I183" s="65">
        <v>10</v>
      </c>
      <c r="J183" s="69" t="s">
        <v>46</v>
      </c>
    </row>
    <row r="184" spans="1:10" x14ac:dyDescent="0.25">
      <c r="A184" s="156"/>
      <c r="B184" s="50"/>
      <c r="C184" s="19" t="s">
        <v>385</v>
      </c>
      <c r="D184" s="13" t="s">
        <v>386</v>
      </c>
      <c r="E184" s="13" t="s">
        <v>36</v>
      </c>
      <c r="F184" s="16" t="s">
        <v>373</v>
      </c>
      <c r="G184" s="99">
        <v>131.99</v>
      </c>
      <c r="H184" s="73">
        <f>ROUND(G184*$H$3,2)</f>
        <v>0</v>
      </c>
      <c r="I184" s="17">
        <v>15</v>
      </c>
      <c r="J184" s="31" t="s">
        <v>387</v>
      </c>
    </row>
    <row r="185" spans="1:10" ht="15.75" thickBot="1" x14ac:dyDescent="0.3">
      <c r="A185" s="157"/>
      <c r="B185" s="50"/>
      <c r="C185" s="19"/>
      <c r="D185" s="21" t="s">
        <v>47</v>
      </c>
      <c r="E185" s="21"/>
      <c r="F185" s="16"/>
      <c r="G185" s="99"/>
      <c r="H185" s="75"/>
      <c r="I185" s="23"/>
      <c r="J185" s="24"/>
    </row>
    <row r="186" spans="1:10" ht="16.5" thickTop="1" x14ac:dyDescent="0.25">
      <c r="A186" s="25" t="s">
        <v>388</v>
      </c>
      <c r="B186" s="25"/>
      <c r="C186" s="26"/>
      <c r="D186" s="27"/>
      <c r="E186" s="27"/>
      <c r="F186" s="30"/>
      <c r="G186" s="101"/>
      <c r="H186" s="28"/>
      <c r="I186" s="29"/>
      <c r="J186" s="30"/>
    </row>
    <row r="187" spans="1:10" x14ac:dyDescent="0.25">
      <c r="A187" s="158"/>
      <c r="B187" s="61" t="s">
        <v>42</v>
      </c>
      <c r="C187" s="62" t="s">
        <v>389</v>
      </c>
      <c r="D187" s="58" t="s">
        <v>390</v>
      </c>
      <c r="E187" s="58" t="s">
        <v>45</v>
      </c>
      <c r="F187" s="59" t="s">
        <v>391</v>
      </c>
      <c r="G187" s="100" t="s">
        <v>1787</v>
      </c>
      <c r="H187" s="74"/>
      <c r="I187" s="65">
        <v>5</v>
      </c>
      <c r="J187" s="69" t="s">
        <v>46</v>
      </c>
    </row>
    <row r="188" spans="1:10" ht="15.75" thickBot="1" x14ac:dyDescent="0.3">
      <c r="A188" s="160"/>
      <c r="B188" s="49"/>
      <c r="C188" s="19"/>
      <c r="D188" s="13" t="s">
        <v>47</v>
      </c>
      <c r="E188" s="13"/>
      <c r="F188" s="16"/>
      <c r="G188" s="99"/>
      <c r="H188" s="75"/>
      <c r="I188" s="17"/>
      <c r="J188" s="18"/>
    </row>
    <row r="189" spans="1:10" ht="16.5" thickTop="1" x14ac:dyDescent="0.25">
      <c r="A189" s="25" t="s">
        <v>392</v>
      </c>
      <c r="B189" s="25"/>
      <c r="C189" s="26"/>
      <c r="D189" s="27"/>
      <c r="E189" s="27"/>
      <c r="F189" s="30"/>
      <c r="G189" s="101"/>
      <c r="H189" s="28"/>
      <c r="I189" s="29"/>
      <c r="J189" s="30"/>
    </row>
    <row r="190" spans="1:10" x14ac:dyDescent="0.25">
      <c r="A190" s="158"/>
      <c r="B190" s="61" t="s">
        <v>42</v>
      </c>
      <c r="C190" s="62" t="s">
        <v>393</v>
      </c>
      <c r="D190" s="58" t="s">
        <v>394</v>
      </c>
      <c r="E190" s="58" t="s">
        <v>28</v>
      </c>
      <c r="F190" s="59" t="s">
        <v>395</v>
      </c>
      <c r="G190" s="100" t="s">
        <v>1787</v>
      </c>
      <c r="H190" s="74"/>
      <c r="I190" s="65">
        <v>10</v>
      </c>
      <c r="J190" s="69" t="s">
        <v>46</v>
      </c>
    </row>
    <row r="191" spans="1:10" x14ac:dyDescent="0.25">
      <c r="A191" s="159"/>
      <c r="B191" s="61" t="s">
        <v>42</v>
      </c>
      <c r="C191" s="57" t="s">
        <v>396</v>
      </c>
      <c r="D191" s="58" t="s">
        <v>397</v>
      </c>
      <c r="E191" s="58" t="s">
        <v>32</v>
      </c>
      <c r="F191" s="59" t="s">
        <v>395</v>
      </c>
      <c r="G191" s="100" t="s">
        <v>1787</v>
      </c>
      <c r="H191" s="74"/>
      <c r="I191" s="65">
        <v>10</v>
      </c>
      <c r="J191" s="69" t="s">
        <v>46</v>
      </c>
    </row>
    <row r="192" spans="1:10" x14ac:dyDescent="0.25">
      <c r="A192" s="159"/>
      <c r="B192" s="61" t="s">
        <v>42</v>
      </c>
      <c r="C192" s="57" t="s">
        <v>398</v>
      </c>
      <c r="D192" s="58" t="s">
        <v>399</v>
      </c>
      <c r="E192" s="58" t="s">
        <v>36</v>
      </c>
      <c r="F192" s="59" t="s">
        <v>395</v>
      </c>
      <c r="G192" s="100" t="s">
        <v>1787</v>
      </c>
      <c r="H192" s="74"/>
      <c r="I192" s="65">
        <v>15</v>
      </c>
      <c r="J192" s="69" t="s">
        <v>46</v>
      </c>
    </row>
    <row r="193" spans="1:10" ht="15.75" thickBot="1" x14ac:dyDescent="0.3">
      <c r="A193" s="160"/>
      <c r="B193" s="49"/>
      <c r="C193" s="19"/>
      <c r="D193" s="13" t="s">
        <v>47</v>
      </c>
      <c r="E193" s="13"/>
      <c r="F193" s="16"/>
      <c r="G193" s="99"/>
      <c r="H193" s="75"/>
      <c r="I193" s="17"/>
      <c r="J193" s="18"/>
    </row>
    <row r="194" spans="1:10" ht="16.5" thickTop="1" x14ac:dyDescent="0.25">
      <c r="A194" s="25" t="s">
        <v>400</v>
      </c>
      <c r="B194" s="25"/>
      <c r="C194" s="26"/>
      <c r="D194" s="27"/>
      <c r="E194" s="27"/>
      <c r="F194" s="30"/>
      <c r="G194" s="101"/>
      <c r="H194" s="28"/>
      <c r="I194" s="29"/>
      <c r="J194" s="30"/>
    </row>
    <row r="195" spans="1:10" x14ac:dyDescent="0.25">
      <c r="A195" s="158" t="e" vm="17">
        <v>#VALUE!</v>
      </c>
      <c r="B195" s="49"/>
      <c r="C195" s="12" t="s">
        <v>401</v>
      </c>
      <c r="D195" s="13" t="s">
        <v>402</v>
      </c>
      <c r="E195" s="13" t="s">
        <v>28</v>
      </c>
      <c r="F195" s="16" t="s">
        <v>403</v>
      </c>
      <c r="G195" s="99">
        <v>135</v>
      </c>
      <c r="H195" s="73">
        <f>ROUND(G195*$H$3,2)</f>
        <v>0</v>
      </c>
      <c r="I195" s="17">
        <v>20</v>
      </c>
      <c r="J195" s="31" t="s">
        <v>404</v>
      </c>
    </row>
    <row r="196" spans="1:10" x14ac:dyDescent="0.25">
      <c r="A196" s="159"/>
      <c r="B196" s="49"/>
      <c r="C196" s="19" t="s">
        <v>405</v>
      </c>
      <c r="D196" s="13" t="s">
        <v>406</v>
      </c>
      <c r="E196" s="13" t="s">
        <v>32</v>
      </c>
      <c r="F196" s="16" t="s">
        <v>403</v>
      </c>
      <c r="G196" s="99">
        <v>256.07</v>
      </c>
      <c r="H196" s="73">
        <f>ROUND(G196*$H$3,2)</f>
        <v>0</v>
      </c>
      <c r="I196" s="17">
        <v>20</v>
      </c>
      <c r="J196" s="31" t="s">
        <v>407</v>
      </c>
    </row>
    <row r="197" spans="1:10" x14ac:dyDescent="0.25">
      <c r="A197" s="159"/>
      <c r="B197" s="49"/>
      <c r="C197" s="19" t="s">
        <v>408</v>
      </c>
      <c r="D197" s="13" t="s">
        <v>409</v>
      </c>
      <c r="E197" s="13" t="s">
        <v>36</v>
      </c>
      <c r="F197" s="16" t="s">
        <v>403</v>
      </c>
      <c r="G197" s="99">
        <v>385.17</v>
      </c>
      <c r="H197" s="73">
        <f>ROUND(G197*$H$3,2)</f>
        <v>0</v>
      </c>
      <c r="I197" s="17">
        <v>20</v>
      </c>
      <c r="J197" s="31" t="s">
        <v>410</v>
      </c>
    </row>
    <row r="198" spans="1:10" ht="15.75" thickBot="1" x14ac:dyDescent="0.3">
      <c r="A198" s="160"/>
      <c r="B198" s="49"/>
      <c r="C198" s="19"/>
      <c r="D198" s="13" t="s">
        <v>47</v>
      </c>
      <c r="E198" s="13"/>
      <c r="F198" s="16"/>
      <c r="G198" s="99"/>
      <c r="H198" s="75"/>
      <c r="I198" s="17"/>
      <c r="J198" s="18"/>
    </row>
    <row r="199" spans="1:10" ht="16.5" thickTop="1" x14ac:dyDescent="0.25">
      <c r="A199" s="25" t="s">
        <v>411</v>
      </c>
      <c r="B199" s="25"/>
      <c r="C199" s="26"/>
      <c r="D199" s="27"/>
      <c r="E199" s="27"/>
      <c r="F199" s="30"/>
      <c r="G199" s="101"/>
      <c r="H199" s="28"/>
      <c r="I199" s="29"/>
      <c r="J199" s="30"/>
    </row>
    <row r="200" spans="1:10" x14ac:dyDescent="0.25">
      <c r="A200" s="158"/>
      <c r="B200" s="61" t="s">
        <v>42</v>
      </c>
      <c r="C200" s="62" t="s">
        <v>412</v>
      </c>
      <c r="D200" s="58" t="s">
        <v>413</v>
      </c>
      <c r="E200" s="58" t="s">
        <v>414</v>
      </c>
      <c r="F200" s="59" t="s">
        <v>403</v>
      </c>
      <c r="G200" s="100" t="s">
        <v>1787</v>
      </c>
      <c r="H200" s="74"/>
      <c r="I200" s="65">
        <v>10</v>
      </c>
      <c r="J200" s="69" t="s">
        <v>46</v>
      </c>
    </row>
    <row r="201" spans="1:10" x14ac:dyDescent="0.25">
      <c r="A201" s="159"/>
      <c r="B201" s="61" t="s">
        <v>42</v>
      </c>
      <c r="C201" s="57" t="s">
        <v>415</v>
      </c>
      <c r="D201" s="58" t="s">
        <v>416</v>
      </c>
      <c r="E201" s="58" t="s">
        <v>417</v>
      </c>
      <c r="F201" s="59" t="s">
        <v>403</v>
      </c>
      <c r="G201" s="100" t="s">
        <v>1787</v>
      </c>
      <c r="H201" s="74"/>
      <c r="I201" s="65">
        <v>10</v>
      </c>
      <c r="J201" s="69" t="s">
        <v>46</v>
      </c>
    </row>
    <row r="202" spans="1:10" ht="15.75" thickBot="1" x14ac:dyDescent="0.3">
      <c r="A202" s="160"/>
      <c r="B202" s="49"/>
      <c r="C202" s="19"/>
      <c r="D202" s="13" t="s">
        <v>47</v>
      </c>
      <c r="E202" s="13"/>
      <c r="F202" s="16"/>
      <c r="G202" s="99"/>
      <c r="H202" s="75"/>
      <c r="I202" s="17"/>
      <c r="J202" s="18"/>
    </row>
    <row r="203" spans="1:10" ht="16.5" thickTop="1" x14ac:dyDescent="0.25">
      <c r="A203" s="25" t="s">
        <v>418</v>
      </c>
      <c r="B203" s="25"/>
      <c r="C203" s="26"/>
      <c r="D203" s="27"/>
      <c r="E203" s="27"/>
      <c r="F203" s="30"/>
      <c r="G203" s="101" t="e">
        <v>#N/A</v>
      </c>
      <c r="H203" s="28"/>
      <c r="I203" s="29"/>
      <c r="J203" s="30"/>
    </row>
    <row r="204" spans="1:10" x14ac:dyDescent="0.25">
      <c r="A204" s="158" t="e" vm="18">
        <v>#VALUE!</v>
      </c>
      <c r="B204" s="49"/>
      <c r="C204" s="12" t="s">
        <v>419</v>
      </c>
      <c r="D204" s="13" t="s">
        <v>420</v>
      </c>
      <c r="E204" s="13" t="s">
        <v>24</v>
      </c>
      <c r="F204" s="16" t="s">
        <v>20</v>
      </c>
      <c r="G204" s="99">
        <v>74.42</v>
      </c>
      <c r="H204" s="73">
        <f>ROUND(G204*$H$3,2)</f>
        <v>0</v>
      </c>
      <c r="I204" s="17">
        <v>25</v>
      </c>
      <c r="J204" s="93" t="s">
        <v>421</v>
      </c>
    </row>
    <row r="205" spans="1:10" x14ac:dyDescent="0.25">
      <c r="A205" s="159"/>
      <c r="B205" s="49"/>
      <c r="C205" s="19" t="s">
        <v>422</v>
      </c>
      <c r="D205" s="13" t="s">
        <v>423</v>
      </c>
      <c r="E205" s="13" t="s">
        <v>28</v>
      </c>
      <c r="F205" s="16" t="s">
        <v>20</v>
      </c>
      <c r="G205" s="99">
        <v>51.94</v>
      </c>
      <c r="H205" s="73">
        <f>ROUND(G205*$H$3,2)</f>
        <v>0</v>
      </c>
      <c r="I205" s="17">
        <v>25</v>
      </c>
      <c r="J205" s="93" t="s">
        <v>424</v>
      </c>
    </row>
    <row r="206" spans="1:10" x14ac:dyDescent="0.25">
      <c r="A206" s="159"/>
      <c r="B206" s="49"/>
      <c r="C206" s="19" t="s">
        <v>425</v>
      </c>
      <c r="D206" s="13" t="s">
        <v>426</v>
      </c>
      <c r="E206" s="13" t="s">
        <v>32</v>
      </c>
      <c r="F206" s="16" t="s">
        <v>20</v>
      </c>
      <c r="G206" s="99">
        <v>131.41</v>
      </c>
      <c r="H206" s="73">
        <f>ROUND(G206*$H$3,2)</f>
        <v>0</v>
      </c>
      <c r="I206" s="17">
        <v>12</v>
      </c>
      <c r="J206" s="93" t="s">
        <v>427</v>
      </c>
    </row>
    <row r="207" spans="1:10" x14ac:dyDescent="0.25">
      <c r="A207" s="159"/>
      <c r="B207" s="49"/>
      <c r="C207" s="19" t="s">
        <v>428</v>
      </c>
      <c r="D207" s="13" t="s">
        <v>429</v>
      </c>
      <c r="E207" s="13" t="s">
        <v>36</v>
      </c>
      <c r="F207" s="16" t="s">
        <v>20</v>
      </c>
      <c r="G207" s="99">
        <v>252.72</v>
      </c>
      <c r="H207" s="73">
        <f>ROUND(G207*$H$3,2)</f>
        <v>0</v>
      </c>
      <c r="I207" s="17">
        <v>5</v>
      </c>
      <c r="J207" s="93" t="s">
        <v>430</v>
      </c>
    </row>
    <row r="208" spans="1:10" x14ac:dyDescent="0.25">
      <c r="A208" s="159"/>
      <c r="B208" s="49"/>
      <c r="C208" s="19" t="s">
        <v>431</v>
      </c>
      <c r="D208" s="13" t="s">
        <v>432</v>
      </c>
      <c r="E208" s="13" t="s">
        <v>40</v>
      </c>
      <c r="F208" s="16" t="s">
        <v>20</v>
      </c>
      <c r="G208" s="99">
        <v>1129.98</v>
      </c>
      <c r="H208" s="73">
        <f>ROUND(G208*$H$3,2)</f>
        <v>0</v>
      </c>
      <c r="I208" s="20">
        <v>12</v>
      </c>
      <c r="J208" s="31" t="s">
        <v>433</v>
      </c>
    </row>
    <row r="209" spans="1:10" x14ac:dyDescent="0.25">
      <c r="A209" s="159"/>
      <c r="B209" s="61" t="s">
        <v>42</v>
      </c>
      <c r="C209" s="57" t="s">
        <v>434</v>
      </c>
      <c r="D209" s="58" t="s">
        <v>435</v>
      </c>
      <c r="E209" s="58" t="s">
        <v>45</v>
      </c>
      <c r="F209" s="59" t="s">
        <v>20</v>
      </c>
      <c r="G209" s="100" t="s">
        <v>1787</v>
      </c>
      <c r="H209" s="74"/>
      <c r="I209" s="60">
        <v>5</v>
      </c>
      <c r="J209" s="69" t="s">
        <v>46</v>
      </c>
    </row>
    <row r="210" spans="1:10" ht="15.75" thickBot="1" x14ac:dyDescent="0.3">
      <c r="A210" s="160"/>
      <c r="B210" s="49"/>
      <c r="C210" s="19"/>
      <c r="D210" s="13" t="s">
        <v>47</v>
      </c>
      <c r="E210" s="13"/>
      <c r="F210" s="16"/>
      <c r="G210" s="99"/>
      <c r="H210" s="75"/>
      <c r="I210" s="20"/>
      <c r="J210" s="20"/>
    </row>
    <row r="211" spans="1:10" ht="16.5" thickTop="1" x14ac:dyDescent="0.25">
      <c r="A211" s="25" t="s">
        <v>436</v>
      </c>
      <c r="B211" s="25"/>
      <c r="C211" s="26"/>
      <c r="D211" s="27"/>
      <c r="E211" s="27"/>
      <c r="F211" s="30"/>
      <c r="G211" s="101"/>
      <c r="H211" s="28"/>
      <c r="I211" s="29"/>
      <c r="J211" s="30"/>
    </row>
    <row r="212" spans="1:10" x14ac:dyDescent="0.25">
      <c r="A212" s="158" t="e" vm="19">
        <v>#VALUE!</v>
      </c>
      <c r="B212" s="49"/>
      <c r="C212" s="12" t="s">
        <v>437</v>
      </c>
      <c r="D212" s="13" t="s">
        <v>438</v>
      </c>
      <c r="E212" s="13" t="s">
        <v>24</v>
      </c>
      <c r="F212" s="48" t="s">
        <v>439</v>
      </c>
      <c r="G212" s="102">
        <v>30.55</v>
      </c>
      <c r="H212" s="73">
        <f>ROUND(G212*$H$3,2)</f>
        <v>0</v>
      </c>
      <c r="I212" s="17">
        <v>100</v>
      </c>
      <c r="J212" s="31" t="s">
        <v>440</v>
      </c>
    </row>
    <row r="213" spans="1:10" x14ac:dyDescent="0.25">
      <c r="A213" s="159"/>
      <c r="B213" s="49"/>
      <c r="C213" s="19" t="s">
        <v>441</v>
      </c>
      <c r="D213" s="13" t="s">
        <v>442</v>
      </c>
      <c r="E213" s="13" t="s">
        <v>28</v>
      </c>
      <c r="F213" s="48" t="s">
        <v>439</v>
      </c>
      <c r="G213" s="102">
        <v>32.200000000000003</v>
      </c>
      <c r="H213" s="73">
        <f>ROUND(G213*$H$3,2)</f>
        <v>0</v>
      </c>
      <c r="I213" s="17">
        <v>100</v>
      </c>
      <c r="J213" s="31" t="s">
        <v>443</v>
      </c>
    </row>
    <row r="214" spans="1:10" x14ac:dyDescent="0.25">
      <c r="A214" s="159"/>
      <c r="B214" s="49"/>
      <c r="C214" s="19" t="s">
        <v>444</v>
      </c>
      <c r="D214" s="13" t="s">
        <v>445</v>
      </c>
      <c r="E214" s="13" t="s">
        <v>32</v>
      </c>
      <c r="F214" s="48" t="s">
        <v>439</v>
      </c>
      <c r="G214" s="102">
        <v>33.31</v>
      </c>
      <c r="H214" s="73">
        <f>ROUND(G214*$H$3,2)</f>
        <v>0</v>
      </c>
      <c r="I214" s="17">
        <v>50</v>
      </c>
      <c r="J214" s="31" t="s">
        <v>446</v>
      </c>
    </row>
    <row r="215" spans="1:10" x14ac:dyDescent="0.25">
      <c r="A215" s="159"/>
      <c r="B215" s="49"/>
      <c r="C215" s="19" t="s">
        <v>447</v>
      </c>
      <c r="D215" s="13" t="s">
        <v>448</v>
      </c>
      <c r="E215" s="13" t="s">
        <v>36</v>
      </c>
      <c r="F215" s="48" t="s">
        <v>439</v>
      </c>
      <c r="G215" s="102">
        <v>41.7</v>
      </c>
      <c r="H215" s="73">
        <f>ROUND(G215*$H$3,2)</f>
        <v>0</v>
      </c>
      <c r="I215" s="17">
        <v>50</v>
      </c>
      <c r="J215" s="31" t="s">
        <v>449</v>
      </c>
    </row>
    <row r="216" spans="1:10" ht="15.75" thickBot="1" x14ac:dyDescent="0.3">
      <c r="A216" s="160"/>
      <c r="B216" s="49"/>
      <c r="C216" s="19"/>
      <c r="D216" s="21" t="s">
        <v>47</v>
      </c>
      <c r="E216" s="21"/>
      <c r="F216" s="16"/>
      <c r="G216" s="99"/>
      <c r="H216" s="75"/>
      <c r="I216" s="23"/>
      <c r="J216" s="24"/>
    </row>
    <row r="217" spans="1:10" ht="16.5" thickTop="1" x14ac:dyDescent="0.25">
      <c r="A217" s="25" t="s">
        <v>450</v>
      </c>
      <c r="B217" s="25"/>
      <c r="C217" s="26"/>
      <c r="D217" s="27"/>
      <c r="E217" s="27"/>
      <c r="F217" s="30"/>
      <c r="G217" s="101"/>
      <c r="H217" s="28"/>
      <c r="I217" s="29"/>
      <c r="J217" s="30"/>
    </row>
    <row r="218" spans="1:10" x14ac:dyDescent="0.25">
      <c r="A218" s="158"/>
      <c r="B218" s="61" t="s">
        <v>42</v>
      </c>
      <c r="C218" s="62" t="s">
        <v>451</v>
      </c>
      <c r="D218" s="58" t="s">
        <v>452</v>
      </c>
      <c r="E218" s="58" t="s">
        <v>24</v>
      </c>
      <c r="F218" s="59" t="s">
        <v>336</v>
      </c>
      <c r="G218" s="100" t="s">
        <v>1787</v>
      </c>
      <c r="H218" s="74"/>
      <c r="I218" s="65">
        <v>100</v>
      </c>
      <c r="J218" s="69" t="s">
        <v>46</v>
      </c>
    </row>
    <row r="219" spans="1:10" x14ac:dyDescent="0.25">
      <c r="A219" s="159"/>
      <c r="B219" s="61" t="s">
        <v>42</v>
      </c>
      <c r="C219" s="57" t="s">
        <v>453</v>
      </c>
      <c r="D219" s="58" t="s">
        <v>454</v>
      </c>
      <c r="E219" s="58" t="s">
        <v>28</v>
      </c>
      <c r="F219" s="59" t="s">
        <v>336</v>
      </c>
      <c r="G219" s="100" t="s">
        <v>1787</v>
      </c>
      <c r="H219" s="74"/>
      <c r="I219" s="65">
        <v>100</v>
      </c>
      <c r="J219" s="69" t="s">
        <v>46</v>
      </c>
    </row>
    <row r="220" spans="1:10" x14ac:dyDescent="0.25">
      <c r="A220" s="159"/>
      <c r="B220" s="61" t="s">
        <v>42</v>
      </c>
      <c r="C220" s="57" t="s">
        <v>455</v>
      </c>
      <c r="D220" s="58" t="s">
        <v>456</v>
      </c>
      <c r="E220" s="58" t="s">
        <v>32</v>
      </c>
      <c r="F220" s="59" t="s">
        <v>336</v>
      </c>
      <c r="G220" s="100" t="s">
        <v>1787</v>
      </c>
      <c r="H220" s="74"/>
      <c r="I220" s="65">
        <v>50</v>
      </c>
      <c r="J220" s="69" t="s">
        <v>46</v>
      </c>
    </row>
    <row r="221" spans="1:10" x14ac:dyDescent="0.25">
      <c r="A221" s="159"/>
      <c r="B221" s="61" t="s">
        <v>42</v>
      </c>
      <c r="C221" s="57" t="s">
        <v>457</v>
      </c>
      <c r="D221" s="58" t="s">
        <v>458</v>
      </c>
      <c r="E221" s="58" t="s">
        <v>36</v>
      </c>
      <c r="F221" s="59" t="s">
        <v>336</v>
      </c>
      <c r="G221" s="100" t="s">
        <v>1787</v>
      </c>
      <c r="H221" s="74"/>
      <c r="I221" s="65">
        <v>25</v>
      </c>
      <c r="J221" s="69" t="s">
        <v>46</v>
      </c>
    </row>
    <row r="222" spans="1:10" ht="15.75" thickBot="1" x14ac:dyDescent="0.3">
      <c r="A222" s="160"/>
      <c r="B222" s="49"/>
      <c r="C222" s="19"/>
      <c r="D222" s="21" t="s">
        <v>47</v>
      </c>
      <c r="E222" s="21"/>
      <c r="F222" s="16"/>
      <c r="G222" s="99"/>
      <c r="H222" s="75"/>
      <c r="I222" s="23"/>
      <c r="J222" s="24"/>
    </row>
    <row r="223" spans="1:10" ht="16.5" thickTop="1" x14ac:dyDescent="0.25">
      <c r="A223" s="25" t="s">
        <v>459</v>
      </c>
      <c r="B223" s="25"/>
      <c r="C223" s="26"/>
      <c r="D223" s="27"/>
      <c r="E223" s="27"/>
      <c r="F223" s="30"/>
      <c r="G223" s="101"/>
      <c r="H223" s="28"/>
      <c r="I223" s="29"/>
      <c r="J223" s="30"/>
    </row>
    <row r="224" spans="1:10" x14ac:dyDescent="0.25">
      <c r="A224" s="155" t="e" vm="20">
        <v>#VALUE!</v>
      </c>
      <c r="B224" s="50"/>
      <c r="C224" s="19" t="s">
        <v>460</v>
      </c>
      <c r="D224" s="21" t="s">
        <v>461</v>
      </c>
      <c r="E224" s="21" t="s">
        <v>19</v>
      </c>
      <c r="F224" s="16" t="s">
        <v>20</v>
      </c>
      <c r="G224" s="99">
        <v>100.46</v>
      </c>
      <c r="H224" s="73">
        <f t="shared" ref="H224:H229" si="3">ROUND(G224*$H$3,2)</f>
        <v>0</v>
      </c>
      <c r="I224" s="23">
        <v>50</v>
      </c>
      <c r="J224" s="31" t="s">
        <v>462</v>
      </c>
    </row>
    <row r="225" spans="1:10" x14ac:dyDescent="0.25">
      <c r="A225" s="156"/>
      <c r="B225" s="50"/>
      <c r="C225" s="12" t="s">
        <v>463</v>
      </c>
      <c r="D225" s="13" t="s">
        <v>464</v>
      </c>
      <c r="E225" s="13" t="s">
        <v>24</v>
      </c>
      <c r="F225" s="16" t="s">
        <v>20</v>
      </c>
      <c r="G225" s="99">
        <v>28.73</v>
      </c>
      <c r="H225" s="73">
        <f t="shared" si="3"/>
        <v>0</v>
      </c>
      <c r="I225" s="17">
        <v>100</v>
      </c>
      <c r="J225" s="93" t="s">
        <v>465</v>
      </c>
    </row>
    <row r="226" spans="1:10" x14ac:dyDescent="0.25">
      <c r="A226" s="156"/>
      <c r="B226" s="50"/>
      <c r="C226" s="19" t="s">
        <v>466</v>
      </c>
      <c r="D226" s="13" t="s">
        <v>467</v>
      </c>
      <c r="E226" s="13" t="s">
        <v>28</v>
      </c>
      <c r="F226" s="16" t="s">
        <v>20</v>
      </c>
      <c r="G226" s="99">
        <v>45.12</v>
      </c>
      <c r="H226" s="73">
        <f t="shared" si="3"/>
        <v>0</v>
      </c>
      <c r="I226" s="17">
        <v>50</v>
      </c>
      <c r="J226" s="93" t="s">
        <v>468</v>
      </c>
    </row>
    <row r="227" spans="1:10" x14ac:dyDescent="0.25">
      <c r="A227" s="156"/>
      <c r="B227" s="50"/>
      <c r="C227" s="19" t="s">
        <v>469</v>
      </c>
      <c r="D227" s="13" t="s">
        <v>470</v>
      </c>
      <c r="E227" s="13" t="s">
        <v>32</v>
      </c>
      <c r="F227" s="16" t="s">
        <v>20</v>
      </c>
      <c r="G227" s="99">
        <v>132.72999999999999</v>
      </c>
      <c r="H227" s="73">
        <f t="shared" si="3"/>
        <v>0</v>
      </c>
      <c r="I227" s="17">
        <v>25</v>
      </c>
      <c r="J227" s="93" t="s">
        <v>471</v>
      </c>
    </row>
    <row r="228" spans="1:10" x14ac:dyDescent="0.25">
      <c r="A228" s="156"/>
      <c r="B228" s="50"/>
      <c r="C228" s="19" t="s">
        <v>472</v>
      </c>
      <c r="D228" s="13" t="s">
        <v>473</v>
      </c>
      <c r="E228" s="13" t="s">
        <v>36</v>
      </c>
      <c r="F228" s="16" t="s">
        <v>20</v>
      </c>
      <c r="G228" s="99">
        <v>262.04000000000002</v>
      </c>
      <c r="H228" s="73">
        <f t="shared" si="3"/>
        <v>0</v>
      </c>
      <c r="I228" s="17">
        <v>10</v>
      </c>
      <c r="J228" s="93" t="s">
        <v>474</v>
      </c>
    </row>
    <row r="229" spans="1:10" x14ac:dyDescent="0.25">
      <c r="A229" s="156"/>
      <c r="B229" s="50"/>
      <c r="C229" s="19" t="s">
        <v>475</v>
      </c>
      <c r="D229" s="13" t="s">
        <v>476</v>
      </c>
      <c r="E229" s="13" t="s">
        <v>40</v>
      </c>
      <c r="F229" s="16" t="s">
        <v>20</v>
      </c>
      <c r="G229" s="99">
        <v>884.6</v>
      </c>
      <c r="H229" s="73">
        <f t="shared" si="3"/>
        <v>0</v>
      </c>
      <c r="I229" s="20">
        <v>5</v>
      </c>
      <c r="J229" s="31" t="s">
        <v>477</v>
      </c>
    </row>
    <row r="230" spans="1:10" x14ac:dyDescent="0.25">
      <c r="A230" s="156"/>
      <c r="B230" s="61" t="s">
        <v>42</v>
      </c>
      <c r="C230" s="57" t="s">
        <v>478</v>
      </c>
      <c r="D230" s="58" t="s">
        <v>479</v>
      </c>
      <c r="E230" s="58" t="s">
        <v>45</v>
      </c>
      <c r="F230" s="59" t="s">
        <v>20</v>
      </c>
      <c r="G230" s="100" t="s">
        <v>1787</v>
      </c>
      <c r="H230" s="74"/>
      <c r="I230" s="60">
        <v>1</v>
      </c>
      <c r="J230" s="69" t="s">
        <v>46</v>
      </c>
    </row>
    <row r="231" spans="1:10" ht="15.75" thickBot="1" x14ac:dyDescent="0.3">
      <c r="A231" s="157"/>
      <c r="B231" s="50"/>
      <c r="C231" s="19"/>
      <c r="D231" s="21" t="s">
        <v>47</v>
      </c>
      <c r="E231" s="21"/>
      <c r="F231" s="16"/>
      <c r="G231" s="99"/>
      <c r="H231" s="75"/>
      <c r="I231" s="23"/>
      <c r="J231" s="24"/>
    </row>
    <row r="232" spans="1:10" ht="16.5" thickTop="1" x14ac:dyDescent="0.25">
      <c r="A232" s="25" t="s">
        <v>480</v>
      </c>
      <c r="B232" s="25"/>
      <c r="C232" s="26"/>
      <c r="D232" s="27"/>
      <c r="E232" s="27"/>
      <c r="F232" s="30"/>
      <c r="G232" s="101"/>
      <c r="H232" s="28"/>
      <c r="I232" s="29"/>
      <c r="J232" s="30"/>
    </row>
    <row r="233" spans="1:10" x14ac:dyDescent="0.25">
      <c r="A233" s="155"/>
      <c r="B233" s="61" t="s">
        <v>42</v>
      </c>
      <c r="C233" s="57" t="s">
        <v>481</v>
      </c>
      <c r="D233" s="58" t="s">
        <v>482</v>
      </c>
      <c r="E233" s="58" t="s">
        <v>45</v>
      </c>
      <c r="F233" s="59" t="s">
        <v>20</v>
      </c>
      <c r="G233" s="100" t="s">
        <v>1787</v>
      </c>
      <c r="H233" s="74"/>
      <c r="I233" s="60">
        <v>2</v>
      </c>
      <c r="J233" s="69" t="s">
        <v>46</v>
      </c>
    </row>
    <row r="234" spans="1:10" ht="15.75" thickBot="1" x14ac:dyDescent="0.3">
      <c r="A234" s="157"/>
      <c r="B234" s="50"/>
      <c r="C234" s="19"/>
      <c r="D234" s="21" t="s">
        <v>47</v>
      </c>
      <c r="E234" s="21"/>
      <c r="F234" s="16"/>
      <c r="G234" s="99"/>
      <c r="H234" s="75"/>
      <c r="I234" s="23"/>
      <c r="J234" s="24"/>
    </row>
    <row r="235" spans="1:10" ht="16.5" thickTop="1" x14ac:dyDescent="0.25">
      <c r="A235" s="25" t="s">
        <v>483</v>
      </c>
      <c r="B235" s="25"/>
      <c r="C235" s="26"/>
      <c r="D235" s="27"/>
      <c r="E235" s="27"/>
      <c r="F235" s="30"/>
      <c r="G235" s="101"/>
      <c r="H235" s="28"/>
      <c r="I235" s="29"/>
      <c r="J235" s="30"/>
    </row>
    <row r="236" spans="1:10" x14ac:dyDescent="0.25">
      <c r="A236" s="158"/>
      <c r="B236" s="61" t="s">
        <v>42</v>
      </c>
      <c r="C236" s="57" t="s">
        <v>484</v>
      </c>
      <c r="D236" s="58" t="s">
        <v>485</v>
      </c>
      <c r="E236" s="58" t="s">
        <v>75</v>
      </c>
      <c r="F236" s="59" t="s">
        <v>486</v>
      </c>
      <c r="G236" s="100" t="s">
        <v>1787</v>
      </c>
      <c r="H236" s="74"/>
      <c r="I236" s="65">
        <v>10</v>
      </c>
      <c r="J236" s="69" t="s">
        <v>46</v>
      </c>
    </row>
    <row r="237" spans="1:10" ht="15.75" thickBot="1" x14ac:dyDescent="0.3">
      <c r="A237" s="160"/>
      <c r="B237" s="49"/>
      <c r="C237" s="19"/>
      <c r="D237" s="13" t="s">
        <v>47</v>
      </c>
      <c r="E237" s="13"/>
      <c r="F237" s="16"/>
      <c r="G237" s="99"/>
      <c r="H237" s="75"/>
      <c r="I237" s="17"/>
      <c r="J237" s="18"/>
    </row>
    <row r="238" spans="1:10" ht="16.5" thickTop="1" x14ac:dyDescent="0.25">
      <c r="A238" s="25" t="s">
        <v>487</v>
      </c>
      <c r="B238" s="25"/>
      <c r="C238" s="26"/>
      <c r="D238" s="27"/>
      <c r="E238" s="27"/>
      <c r="F238" s="30"/>
      <c r="G238" s="101"/>
      <c r="H238" s="28"/>
      <c r="I238" s="29"/>
      <c r="J238" s="30"/>
    </row>
    <row r="239" spans="1:10" x14ac:dyDescent="0.25">
      <c r="A239" s="161" t="e" vm="21">
        <v>#VALUE!</v>
      </c>
      <c r="B239" s="61" t="s">
        <v>42</v>
      </c>
      <c r="C239" s="57" t="s">
        <v>488</v>
      </c>
      <c r="D239" s="58" t="s">
        <v>489</v>
      </c>
      <c r="E239" s="63" t="s">
        <v>490</v>
      </c>
      <c r="F239" s="59" t="s">
        <v>486</v>
      </c>
      <c r="G239" s="100" t="s">
        <v>1787</v>
      </c>
      <c r="H239" s="74"/>
      <c r="I239" s="59">
        <v>10</v>
      </c>
      <c r="J239" s="69" t="s">
        <v>46</v>
      </c>
    </row>
    <row r="240" spans="1:10" x14ac:dyDescent="0.25">
      <c r="A240" s="162"/>
      <c r="B240" s="49"/>
      <c r="C240" s="19" t="s">
        <v>491</v>
      </c>
      <c r="D240" s="13" t="s">
        <v>492</v>
      </c>
      <c r="E240" s="13" t="s">
        <v>493</v>
      </c>
      <c r="F240" s="16" t="s">
        <v>486</v>
      </c>
      <c r="G240" s="99">
        <v>260.25</v>
      </c>
      <c r="H240" s="73">
        <f>ROUND(G240*$H$3,2)</f>
        <v>0</v>
      </c>
      <c r="I240" s="17">
        <v>10</v>
      </c>
      <c r="J240" s="31" t="s">
        <v>494</v>
      </c>
    </row>
    <row r="241" spans="1:10" ht="15.75" thickBot="1" x14ac:dyDescent="0.3">
      <c r="A241" s="163"/>
      <c r="B241" s="49"/>
      <c r="C241" s="19"/>
      <c r="D241" s="13" t="s">
        <v>47</v>
      </c>
      <c r="E241" s="13"/>
      <c r="F241" s="16"/>
      <c r="G241" s="99"/>
      <c r="H241" s="75"/>
      <c r="I241" s="17"/>
      <c r="J241" s="18"/>
    </row>
    <row r="242" spans="1:10" ht="16.5" thickTop="1" x14ac:dyDescent="0.25">
      <c r="A242" s="25" t="s">
        <v>495</v>
      </c>
      <c r="B242" s="25"/>
      <c r="C242" s="26"/>
      <c r="D242" s="27"/>
      <c r="E242" s="27"/>
      <c r="F242" s="30"/>
      <c r="G242" s="101"/>
      <c r="H242" s="28"/>
      <c r="I242" s="29"/>
      <c r="J242" s="30"/>
    </row>
    <row r="243" spans="1:10" x14ac:dyDescent="0.25">
      <c r="A243" s="155"/>
      <c r="B243" s="61" t="s">
        <v>42</v>
      </c>
      <c r="C243" s="62" t="s">
        <v>496</v>
      </c>
      <c r="D243" s="58" t="s">
        <v>497</v>
      </c>
      <c r="E243" s="58" t="s">
        <v>45</v>
      </c>
      <c r="F243" s="59" t="s">
        <v>498</v>
      </c>
      <c r="G243" s="100" t="s">
        <v>1787</v>
      </c>
      <c r="H243" s="74"/>
      <c r="I243" s="65">
        <v>2</v>
      </c>
      <c r="J243" s="69" t="s">
        <v>46</v>
      </c>
    </row>
    <row r="244" spans="1:10" ht="15.75" thickBot="1" x14ac:dyDescent="0.3">
      <c r="A244" s="157"/>
      <c r="B244" s="50"/>
      <c r="C244" s="19"/>
      <c r="D244" s="13" t="s">
        <v>47</v>
      </c>
      <c r="E244" s="13"/>
      <c r="F244" s="16"/>
      <c r="G244" s="99"/>
      <c r="H244" s="75"/>
      <c r="I244" s="20"/>
      <c r="J244" s="20"/>
    </row>
    <row r="245" spans="1:10" ht="16.5" thickTop="1" x14ac:dyDescent="0.25">
      <c r="A245" s="25" t="s">
        <v>499</v>
      </c>
      <c r="B245" s="25"/>
      <c r="C245" s="26"/>
      <c r="D245" s="27"/>
      <c r="E245" s="27"/>
      <c r="F245" s="30"/>
      <c r="G245" s="101"/>
      <c r="H245" s="28"/>
      <c r="I245" s="29"/>
      <c r="J245" s="30"/>
    </row>
    <row r="246" spans="1:10" x14ac:dyDescent="0.25">
      <c r="A246" s="149" t="e" vm="22">
        <v>#VALUE!</v>
      </c>
      <c r="B246" s="61" t="s">
        <v>42</v>
      </c>
      <c r="C246" s="62" t="s">
        <v>500</v>
      </c>
      <c r="D246" s="58" t="s">
        <v>501</v>
      </c>
      <c r="E246" s="63" t="s">
        <v>19</v>
      </c>
      <c r="F246" s="59" t="s">
        <v>498</v>
      </c>
      <c r="G246" s="100" t="s">
        <v>1787</v>
      </c>
      <c r="H246" s="74"/>
      <c r="I246" s="59">
        <v>35</v>
      </c>
      <c r="J246" s="69" t="s">
        <v>46</v>
      </c>
    </row>
    <row r="247" spans="1:10" x14ac:dyDescent="0.25">
      <c r="A247" s="150"/>
      <c r="B247" s="50"/>
      <c r="C247" s="12" t="s">
        <v>502</v>
      </c>
      <c r="D247" s="13" t="s">
        <v>503</v>
      </c>
      <c r="E247" s="13" t="s">
        <v>24</v>
      </c>
      <c r="F247" s="16" t="s">
        <v>498</v>
      </c>
      <c r="G247" s="99">
        <v>37.11</v>
      </c>
      <c r="H247" s="73">
        <f>ROUND(G247*$H$3,2)</f>
        <v>0</v>
      </c>
      <c r="I247" s="17">
        <v>100</v>
      </c>
      <c r="J247" s="93" t="s">
        <v>504</v>
      </c>
    </row>
    <row r="248" spans="1:10" x14ac:dyDescent="0.25">
      <c r="A248" s="150"/>
      <c r="B248" s="50"/>
      <c r="C248" s="19" t="s">
        <v>505</v>
      </c>
      <c r="D248" s="13" t="s">
        <v>506</v>
      </c>
      <c r="E248" s="13" t="s">
        <v>28</v>
      </c>
      <c r="F248" s="16" t="s">
        <v>498</v>
      </c>
      <c r="G248" s="99">
        <v>56.92</v>
      </c>
      <c r="H248" s="73">
        <f>ROUND(G248*$H$3,2)</f>
        <v>0</v>
      </c>
      <c r="I248" s="17">
        <v>50</v>
      </c>
      <c r="J248" s="93" t="s">
        <v>507</v>
      </c>
    </row>
    <row r="249" spans="1:10" x14ac:dyDescent="0.25">
      <c r="A249" s="150"/>
      <c r="B249" s="50"/>
      <c r="C249" s="19" t="s">
        <v>508</v>
      </c>
      <c r="D249" s="13" t="s">
        <v>509</v>
      </c>
      <c r="E249" s="13" t="s">
        <v>32</v>
      </c>
      <c r="F249" s="16" t="s">
        <v>498</v>
      </c>
      <c r="G249" s="99">
        <v>159.01</v>
      </c>
      <c r="H249" s="73">
        <f>ROUND(G249*$H$3,2)</f>
        <v>0</v>
      </c>
      <c r="I249" s="17">
        <v>20</v>
      </c>
      <c r="J249" s="93" t="s">
        <v>510</v>
      </c>
    </row>
    <row r="250" spans="1:10" x14ac:dyDescent="0.25">
      <c r="A250" s="150"/>
      <c r="B250" s="50"/>
      <c r="C250" s="19" t="s">
        <v>511</v>
      </c>
      <c r="D250" s="13" t="s">
        <v>512</v>
      </c>
      <c r="E250" s="13" t="s">
        <v>36</v>
      </c>
      <c r="F250" s="16" t="s">
        <v>498</v>
      </c>
      <c r="G250" s="99">
        <v>266.76</v>
      </c>
      <c r="H250" s="73">
        <f>ROUND(G250*$H$3,2)</f>
        <v>0</v>
      </c>
      <c r="I250" s="17">
        <v>10</v>
      </c>
      <c r="J250" s="93" t="s">
        <v>513</v>
      </c>
    </row>
    <row r="251" spans="1:10" x14ac:dyDescent="0.25">
      <c r="A251" s="150"/>
      <c r="B251" s="50"/>
      <c r="C251" s="19" t="s">
        <v>514</v>
      </c>
      <c r="D251" s="13" t="s">
        <v>515</v>
      </c>
      <c r="E251" s="13" t="s">
        <v>40</v>
      </c>
      <c r="F251" s="16" t="s">
        <v>498</v>
      </c>
      <c r="G251" s="99">
        <v>1193.1300000000001</v>
      </c>
      <c r="H251" s="73">
        <f>ROUND(G251*$H$3,2)</f>
        <v>0</v>
      </c>
      <c r="I251" s="20">
        <v>5</v>
      </c>
      <c r="J251" s="31" t="s">
        <v>516</v>
      </c>
    </row>
    <row r="252" spans="1:10" x14ac:dyDescent="0.25">
      <c r="A252" s="150"/>
      <c r="B252" s="61" t="s">
        <v>42</v>
      </c>
      <c r="C252" s="57" t="s">
        <v>517</v>
      </c>
      <c r="D252" s="58" t="s">
        <v>518</v>
      </c>
      <c r="E252" s="58" t="s">
        <v>45</v>
      </c>
      <c r="F252" s="59" t="s">
        <v>498</v>
      </c>
      <c r="G252" s="100" t="s">
        <v>1787</v>
      </c>
      <c r="H252" s="74"/>
      <c r="I252" s="60">
        <v>1</v>
      </c>
      <c r="J252" s="69" t="s">
        <v>46</v>
      </c>
    </row>
    <row r="253" spans="1:10" ht="15.75" thickBot="1" x14ac:dyDescent="0.3">
      <c r="A253" s="151"/>
      <c r="B253" s="50"/>
      <c r="C253" s="19"/>
      <c r="D253" s="13" t="s">
        <v>47</v>
      </c>
      <c r="E253" s="13"/>
      <c r="F253" s="16"/>
      <c r="G253" s="99"/>
      <c r="H253" s="75"/>
      <c r="I253" s="20"/>
      <c r="J253" s="20"/>
    </row>
    <row r="254" spans="1:10" ht="16.5" thickTop="1" x14ac:dyDescent="0.25">
      <c r="A254" s="25" t="s">
        <v>519</v>
      </c>
      <c r="B254" s="25"/>
      <c r="C254" s="26"/>
      <c r="D254" s="27"/>
      <c r="E254" s="27"/>
      <c r="F254" s="30"/>
      <c r="G254" s="101"/>
      <c r="H254" s="28"/>
      <c r="I254" s="29"/>
      <c r="J254" s="30"/>
    </row>
    <row r="255" spans="1:10" x14ac:dyDescent="0.25">
      <c r="A255" s="161" t="e" vm="23">
        <v>#VALUE!</v>
      </c>
      <c r="B255" s="61" t="s">
        <v>42</v>
      </c>
      <c r="C255" s="64" t="s">
        <v>520</v>
      </c>
      <c r="D255" s="58" t="s">
        <v>521</v>
      </c>
      <c r="E255" s="58" t="s">
        <v>490</v>
      </c>
      <c r="F255" s="59" t="s">
        <v>486</v>
      </c>
      <c r="G255" s="100" t="s">
        <v>1787</v>
      </c>
      <c r="H255" s="74"/>
      <c r="I255" s="59">
        <v>25</v>
      </c>
      <c r="J255" s="69" t="s">
        <v>46</v>
      </c>
    </row>
    <row r="256" spans="1:10" x14ac:dyDescent="0.25">
      <c r="A256" s="162"/>
      <c r="B256" s="49"/>
      <c r="C256" s="19" t="s">
        <v>522</v>
      </c>
      <c r="D256" s="13" t="s">
        <v>523</v>
      </c>
      <c r="E256" s="13" t="s">
        <v>493</v>
      </c>
      <c r="F256" s="16" t="s">
        <v>486</v>
      </c>
      <c r="G256" s="99">
        <v>230.36</v>
      </c>
      <c r="H256" s="73">
        <f>ROUND(G256*$H$3,2)</f>
        <v>0</v>
      </c>
      <c r="I256" s="17">
        <v>25</v>
      </c>
      <c r="J256" s="31" t="s">
        <v>524</v>
      </c>
    </row>
    <row r="257" spans="1:10" x14ac:dyDescent="0.25">
      <c r="A257" s="162"/>
      <c r="B257" s="49"/>
      <c r="C257" s="19" t="s">
        <v>525</v>
      </c>
      <c r="D257" s="13" t="s">
        <v>526</v>
      </c>
      <c r="E257" s="13" t="s">
        <v>527</v>
      </c>
      <c r="F257" s="16" t="s">
        <v>486</v>
      </c>
      <c r="G257" s="99">
        <v>454.76</v>
      </c>
      <c r="H257" s="73">
        <f>ROUND(G257*$H$3,2)</f>
        <v>0</v>
      </c>
      <c r="I257" s="17">
        <v>15</v>
      </c>
      <c r="J257" s="31" t="s">
        <v>528</v>
      </c>
    </row>
    <row r="258" spans="1:10" ht="15.75" thickBot="1" x14ac:dyDescent="0.3">
      <c r="A258" s="163"/>
      <c r="B258" s="49"/>
      <c r="C258" s="19"/>
      <c r="D258" s="13" t="s">
        <v>47</v>
      </c>
      <c r="E258" s="13"/>
      <c r="F258" s="16"/>
      <c r="G258" s="99"/>
      <c r="H258" s="75"/>
      <c r="I258" s="20"/>
      <c r="J258" s="20"/>
    </row>
    <row r="259" spans="1:10" ht="16.5" thickTop="1" x14ac:dyDescent="0.25">
      <c r="A259" s="25" t="s">
        <v>529</v>
      </c>
      <c r="B259" s="25"/>
      <c r="C259" s="26"/>
      <c r="D259" s="27"/>
      <c r="E259" s="27"/>
      <c r="F259" s="30"/>
      <c r="G259" s="101"/>
      <c r="H259" s="28"/>
      <c r="I259" s="29"/>
      <c r="J259" s="30"/>
    </row>
    <row r="260" spans="1:10" x14ac:dyDescent="0.25">
      <c r="A260" s="158" t="e" vm="24">
        <v>#VALUE!</v>
      </c>
      <c r="B260" s="49"/>
      <c r="C260" s="12" t="s">
        <v>530</v>
      </c>
      <c r="D260" s="13" t="s">
        <v>531</v>
      </c>
      <c r="E260" s="13" t="s">
        <v>24</v>
      </c>
      <c r="F260" s="16" t="s">
        <v>20</v>
      </c>
      <c r="G260" s="99">
        <v>66.489999999999995</v>
      </c>
      <c r="H260" s="73">
        <f>ROUND(G260*$H$3,2)</f>
        <v>0</v>
      </c>
      <c r="I260" s="17">
        <v>50</v>
      </c>
      <c r="J260" s="93" t="s">
        <v>532</v>
      </c>
    </row>
    <row r="261" spans="1:10" x14ac:dyDescent="0.25">
      <c r="A261" s="159"/>
      <c r="B261" s="49"/>
      <c r="C261" s="19" t="s">
        <v>533</v>
      </c>
      <c r="D261" s="13" t="s">
        <v>534</v>
      </c>
      <c r="E261" s="13" t="s">
        <v>28</v>
      </c>
      <c r="F261" s="16" t="s">
        <v>20</v>
      </c>
      <c r="G261" s="99">
        <v>74.040000000000006</v>
      </c>
      <c r="H261" s="73">
        <f>ROUND(G261*$H$3,2)</f>
        <v>0</v>
      </c>
      <c r="I261" s="17">
        <v>25</v>
      </c>
      <c r="J261" s="93" t="s">
        <v>535</v>
      </c>
    </row>
    <row r="262" spans="1:10" x14ac:dyDescent="0.25">
      <c r="A262" s="159"/>
      <c r="B262" s="49"/>
      <c r="C262" s="19" t="s">
        <v>536</v>
      </c>
      <c r="D262" s="13" t="s">
        <v>537</v>
      </c>
      <c r="E262" s="13" t="s">
        <v>32</v>
      </c>
      <c r="F262" s="16" t="s">
        <v>20</v>
      </c>
      <c r="G262" s="99">
        <v>170.56</v>
      </c>
      <c r="H262" s="73">
        <f>ROUND(G262*$H$3,2)</f>
        <v>0</v>
      </c>
      <c r="I262" s="17">
        <v>10</v>
      </c>
      <c r="J262" s="93" t="s">
        <v>538</v>
      </c>
    </row>
    <row r="263" spans="1:10" x14ac:dyDescent="0.25">
      <c r="A263" s="159"/>
      <c r="B263" s="49"/>
      <c r="C263" s="19" t="s">
        <v>539</v>
      </c>
      <c r="D263" s="13" t="s">
        <v>540</v>
      </c>
      <c r="E263" s="13" t="s">
        <v>36</v>
      </c>
      <c r="F263" s="16" t="s">
        <v>20</v>
      </c>
      <c r="G263" s="99">
        <v>323.74</v>
      </c>
      <c r="H263" s="73">
        <f>ROUND(G263*$H$3,2)</f>
        <v>0</v>
      </c>
      <c r="I263" s="17">
        <v>5</v>
      </c>
      <c r="J263" s="93" t="s">
        <v>541</v>
      </c>
    </row>
    <row r="264" spans="1:10" x14ac:dyDescent="0.25">
      <c r="A264" s="159"/>
      <c r="B264" s="49"/>
      <c r="C264" s="19" t="s">
        <v>542</v>
      </c>
      <c r="D264" s="13" t="s">
        <v>543</v>
      </c>
      <c r="E264" s="13" t="s">
        <v>40</v>
      </c>
      <c r="F264" s="16" t="s">
        <v>20</v>
      </c>
      <c r="G264" s="99">
        <v>1265.1300000000001</v>
      </c>
      <c r="H264" s="73">
        <f>ROUND(G264*$H$3,2)</f>
        <v>0</v>
      </c>
      <c r="I264" s="20">
        <v>3</v>
      </c>
      <c r="J264" s="31" t="s">
        <v>544</v>
      </c>
    </row>
    <row r="265" spans="1:10" ht="15.75" thickBot="1" x14ac:dyDescent="0.3">
      <c r="A265" s="160"/>
      <c r="B265" s="49"/>
      <c r="C265" s="19"/>
      <c r="D265" s="13" t="s">
        <v>47</v>
      </c>
      <c r="E265" s="13"/>
      <c r="F265" s="16"/>
      <c r="G265" s="99"/>
      <c r="H265" s="75"/>
      <c r="I265" s="20"/>
      <c r="J265" s="20"/>
    </row>
    <row r="266" spans="1:10" ht="16.5" thickTop="1" x14ac:dyDescent="0.25">
      <c r="A266" s="25" t="s">
        <v>545</v>
      </c>
      <c r="B266" s="25"/>
      <c r="C266" s="26"/>
      <c r="D266" s="27"/>
      <c r="E266" s="27"/>
      <c r="F266" s="30"/>
      <c r="G266" s="101"/>
      <c r="H266" s="28"/>
      <c r="I266" s="29"/>
      <c r="J266" s="30"/>
    </row>
    <row r="267" spans="1:10" x14ac:dyDescent="0.25">
      <c r="A267" s="158"/>
      <c r="B267" s="61" t="s">
        <v>42</v>
      </c>
      <c r="C267" s="57" t="s">
        <v>546</v>
      </c>
      <c r="D267" s="58" t="s">
        <v>547</v>
      </c>
      <c r="E267" s="58" t="s">
        <v>493</v>
      </c>
      <c r="F267" s="59" t="s">
        <v>486</v>
      </c>
      <c r="G267" s="100" t="s">
        <v>1787</v>
      </c>
      <c r="H267" s="74"/>
      <c r="I267" s="65">
        <v>25</v>
      </c>
      <c r="J267" s="69" t="s">
        <v>46</v>
      </c>
    </row>
    <row r="268" spans="1:10" ht="15.75" thickBot="1" x14ac:dyDescent="0.3">
      <c r="A268" s="160"/>
      <c r="B268" s="49"/>
      <c r="C268" s="19"/>
      <c r="D268" s="13" t="s">
        <v>47</v>
      </c>
      <c r="E268" s="13"/>
      <c r="F268" s="16"/>
      <c r="G268" s="99"/>
      <c r="H268" s="75"/>
      <c r="I268" s="20"/>
      <c r="J268" s="20"/>
    </row>
    <row r="269" spans="1:10" ht="16.5" thickTop="1" x14ac:dyDescent="0.25">
      <c r="A269" s="25" t="s">
        <v>548</v>
      </c>
      <c r="B269" s="25"/>
      <c r="C269" s="26"/>
      <c r="D269" s="27"/>
      <c r="E269" s="27"/>
      <c r="F269" s="30"/>
      <c r="G269" s="101"/>
      <c r="H269" s="28"/>
      <c r="I269" s="29"/>
      <c r="J269" s="30"/>
    </row>
    <row r="270" spans="1:10" x14ac:dyDescent="0.25">
      <c r="A270" s="158"/>
      <c r="B270" s="61" t="s">
        <v>42</v>
      </c>
      <c r="C270" s="57" t="s">
        <v>549</v>
      </c>
      <c r="D270" s="58" t="s">
        <v>550</v>
      </c>
      <c r="E270" s="58" t="s">
        <v>493</v>
      </c>
      <c r="F270" s="59" t="s">
        <v>486</v>
      </c>
      <c r="G270" s="100"/>
      <c r="H270" s="74">
        <f>ROUND(G270*$H$4,2)</f>
        <v>0</v>
      </c>
      <c r="I270" s="65">
        <v>25</v>
      </c>
      <c r="J270" s="69" t="s">
        <v>46</v>
      </c>
    </row>
    <row r="271" spans="1:10" ht="15.75" thickBot="1" x14ac:dyDescent="0.3">
      <c r="A271" s="160"/>
      <c r="B271" s="49"/>
      <c r="C271" s="19"/>
      <c r="D271" s="13" t="s">
        <v>47</v>
      </c>
      <c r="E271" s="13"/>
      <c r="F271" s="16"/>
      <c r="G271" s="99"/>
      <c r="H271" s="75"/>
      <c r="I271" s="20"/>
      <c r="J271" s="20"/>
    </row>
    <row r="272" spans="1:10" ht="16.5" thickTop="1" x14ac:dyDescent="0.25">
      <c r="A272" s="25" t="s">
        <v>551</v>
      </c>
      <c r="B272" s="25"/>
      <c r="C272" s="26"/>
      <c r="D272" s="27"/>
      <c r="E272" s="27"/>
      <c r="F272" s="30"/>
      <c r="G272" s="101"/>
      <c r="H272" s="28"/>
      <c r="I272" s="29"/>
      <c r="J272" s="30"/>
    </row>
    <row r="273" spans="1:10" x14ac:dyDescent="0.25">
      <c r="A273" s="158" t="e" vm="25">
        <v>#VALUE!</v>
      </c>
      <c r="B273" s="49"/>
      <c r="C273" s="12" t="s">
        <v>552</v>
      </c>
      <c r="D273" s="13" t="s">
        <v>553</v>
      </c>
      <c r="E273" s="13" t="s">
        <v>24</v>
      </c>
      <c r="F273" s="16" t="s">
        <v>498</v>
      </c>
      <c r="G273" s="99">
        <v>102.56</v>
      </c>
      <c r="H273" s="73">
        <f>ROUND(G273*$H$3,2)</f>
        <v>0</v>
      </c>
      <c r="I273" s="17">
        <v>10</v>
      </c>
      <c r="J273" s="93" t="s">
        <v>554</v>
      </c>
    </row>
    <row r="274" spans="1:10" x14ac:dyDescent="0.25">
      <c r="A274" s="159"/>
      <c r="B274" s="49"/>
      <c r="C274" s="19" t="s">
        <v>555</v>
      </c>
      <c r="D274" s="13" t="s">
        <v>556</v>
      </c>
      <c r="E274" s="13" t="s">
        <v>28</v>
      </c>
      <c r="F274" s="16" t="s">
        <v>498</v>
      </c>
      <c r="G274" s="99">
        <v>122.47</v>
      </c>
      <c r="H274" s="73">
        <f>ROUND(G274*$H$3,2)</f>
        <v>0</v>
      </c>
      <c r="I274" s="17">
        <v>25</v>
      </c>
      <c r="J274" s="93" t="s">
        <v>557</v>
      </c>
    </row>
    <row r="275" spans="1:10" x14ac:dyDescent="0.25">
      <c r="A275" s="159"/>
      <c r="B275" s="49"/>
      <c r="C275" s="19" t="s">
        <v>558</v>
      </c>
      <c r="D275" s="13" t="s">
        <v>559</v>
      </c>
      <c r="E275" s="13" t="s">
        <v>32</v>
      </c>
      <c r="F275" s="16" t="s">
        <v>498</v>
      </c>
      <c r="G275" s="99">
        <v>305.70999999999998</v>
      </c>
      <c r="H275" s="73">
        <f>ROUND(G275*$H$3,2)</f>
        <v>0</v>
      </c>
      <c r="I275" s="17">
        <v>20</v>
      </c>
      <c r="J275" s="93" t="s">
        <v>560</v>
      </c>
    </row>
    <row r="276" spans="1:10" x14ac:dyDescent="0.25">
      <c r="A276" s="159"/>
      <c r="B276" s="49"/>
      <c r="C276" s="19" t="s">
        <v>561</v>
      </c>
      <c r="D276" s="13" t="s">
        <v>562</v>
      </c>
      <c r="E276" s="13" t="s">
        <v>36</v>
      </c>
      <c r="F276" s="16" t="s">
        <v>498</v>
      </c>
      <c r="G276" s="99">
        <v>470.96</v>
      </c>
      <c r="H276" s="73">
        <f>ROUND(G276*$H$3,2)</f>
        <v>0</v>
      </c>
      <c r="I276" s="17">
        <v>5</v>
      </c>
      <c r="J276" s="93" t="s">
        <v>563</v>
      </c>
    </row>
    <row r="277" spans="1:10" ht="15.75" thickBot="1" x14ac:dyDescent="0.3">
      <c r="A277" s="160"/>
      <c r="B277" s="49"/>
      <c r="C277" s="19"/>
      <c r="D277" s="21" t="s">
        <v>47</v>
      </c>
      <c r="E277" s="21"/>
      <c r="F277" s="16"/>
      <c r="G277" s="99"/>
      <c r="H277" s="75"/>
      <c r="I277" s="23"/>
      <c r="J277" s="24"/>
    </row>
    <row r="278" spans="1:10" ht="16.5" thickTop="1" x14ac:dyDescent="0.25">
      <c r="A278" s="25" t="s">
        <v>564</v>
      </c>
      <c r="B278" s="25"/>
      <c r="C278" s="26"/>
      <c r="D278" s="27"/>
      <c r="E278" s="27"/>
      <c r="F278" s="30"/>
      <c r="G278" s="101"/>
      <c r="H278" s="28"/>
      <c r="I278" s="29"/>
      <c r="J278" s="30"/>
    </row>
    <row r="279" spans="1:10" x14ac:dyDescent="0.25">
      <c r="A279" s="158" t="e" vm="26">
        <v>#VALUE!</v>
      </c>
      <c r="B279" s="49"/>
      <c r="C279" s="12" t="s">
        <v>565</v>
      </c>
      <c r="D279" s="13" t="s">
        <v>566</v>
      </c>
      <c r="E279" s="13" t="s">
        <v>493</v>
      </c>
      <c r="F279" s="16" t="s">
        <v>567</v>
      </c>
      <c r="G279" s="99">
        <v>658.82</v>
      </c>
      <c r="H279" s="73">
        <f>ROUND(G279*$H$3,2)</f>
        <v>0</v>
      </c>
      <c r="I279" s="20">
        <v>15</v>
      </c>
      <c r="J279" s="31" t="s">
        <v>568</v>
      </c>
    </row>
    <row r="280" spans="1:10" ht="15.75" thickBot="1" x14ac:dyDescent="0.3">
      <c r="A280" s="160"/>
      <c r="B280" s="49"/>
      <c r="C280" s="19"/>
      <c r="D280" s="13" t="s">
        <v>47</v>
      </c>
      <c r="E280" s="13"/>
      <c r="F280" s="16"/>
      <c r="G280" s="99"/>
      <c r="H280" s="75"/>
      <c r="I280" s="17"/>
      <c r="J280" s="18"/>
    </row>
    <row r="281" spans="1:10" ht="16.5" thickTop="1" x14ac:dyDescent="0.25">
      <c r="A281" s="25" t="s">
        <v>569</v>
      </c>
      <c r="B281" s="25"/>
      <c r="C281" s="26"/>
      <c r="D281" s="27"/>
      <c r="E281" s="27"/>
      <c r="F281" s="30"/>
      <c r="G281" s="101"/>
      <c r="H281" s="28"/>
      <c r="I281" s="29"/>
      <c r="J281" s="30"/>
    </row>
    <row r="282" spans="1:10" x14ac:dyDescent="0.25">
      <c r="A282" s="158"/>
      <c r="B282" s="61" t="s">
        <v>42</v>
      </c>
      <c r="C282" s="62" t="s">
        <v>570</v>
      </c>
      <c r="D282" s="58" t="s">
        <v>571</v>
      </c>
      <c r="E282" s="58" t="s">
        <v>493</v>
      </c>
      <c r="F282" s="59" t="s">
        <v>486</v>
      </c>
      <c r="G282" s="100" t="s">
        <v>1787</v>
      </c>
      <c r="H282" s="74"/>
      <c r="I282" s="60">
        <v>25</v>
      </c>
      <c r="J282" s="69" t="s">
        <v>46</v>
      </c>
    </row>
    <row r="283" spans="1:10" ht="15.75" thickBot="1" x14ac:dyDescent="0.3">
      <c r="A283" s="160"/>
      <c r="B283" s="49"/>
      <c r="C283" s="19"/>
      <c r="D283" s="13" t="s">
        <v>47</v>
      </c>
      <c r="E283" s="13"/>
      <c r="F283" s="16"/>
      <c r="G283" s="99"/>
      <c r="H283" s="75"/>
      <c r="I283" s="17"/>
      <c r="J283" s="18"/>
    </row>
    <row r="284" spans="1:10" ht="16.5" thickTop="1" x14ac:dyDescent="0.25">
      <c r="A284" s="25" t="s">
        <v>572</v>
      </c>
      <c r="B284" s="25"/>
      <c r="C284" s="26"/>
      <c r="D284" s="27"/>
      <c r="E284" s="27"/>
      <c r="F284" s="30"/>
      <c r="G284" s="101"/>
      <c r="H284" s="28"/>
      <c r="I284" s="29"/>
      <c r="J284" s="30"/>
    </row>
    <row r="285" spans="1:10" x14ac:dyDescent="0.25">
      <c r="A285" s="158" t="e" vm="27">
        <v>#VALUE!</v>
      </c>
      <c r="B285" s="49"/>
      <c r="C285" s="12" t="s">
        <v>573</v>
      </c>
      <c r="D285" s="13" t="s">
        <v>574</v>
      </c>
      <c r="E285" s="13" t="s">
        <v>24</v>
      </c>
      <c r="F285" s="16" t="s">
        <v>20</v>
      </c>
      <c r="G285" s="99">
        <v>66.97</v>
      </c>
      <c r="H285" s="73">
        <f>ROUND(G285*$H$3,2)</f>
        <v>0</v>
      </c>
      <c r="I285" s="17">
        <v>40</v>
      </c>
      <c r="J285" s="31" t="s">
        <v>575</v>
      </c>
    </row>
    <row r="286" spans="1:10" x14ac:dyDescent="0.25">
      <c r="A286" s="159"/>
      <c r="B286" s="49"/>
      <c r="C286" s="19" t="s">
        <v>576</v>
      </c>
      <c r="D286" s="13" t="s">
        <v>577</v>
      </c>
      <c r="E286" s="13" t="s">
        <v>28</v>
      </c>
      <c r="F286" s="16" t="s">
        <v>20</v>
      </c>
      <c r="G286" s="99">
        <v>78.17</v>
      </c>
      <c r="H286" s="73">
        <f>ROUND(G286*$H$3,2)</f>
        <v>0</v>
      </c>
      <c r="I286" s="17">
        <v>25</v>
      </c>
      <c r="J286" s="31" t="s">
        <v>578</v>
      </c>
    </row>
    <row r="287" spans="1:10" x14ac:dyDescent="0.25">
      <c r="A287" s="159"/>
      <c r="B287" s="49"/>
      <c r="C287" s="19" t="s">
        <v>579</v>
      </c>
      <c r="D287" s="13" t="s">
        <v>580</v>
      </c>
      <c r="E287" s="13" t="s">
        <v>32</v>
      </c>
      <c r="F287" s="16" t="s">
        <v>20</v>
      </c>
      <c r="G287" s="99">
        <v>287.72000000000003</v>
      </c>
      <c r="H287" s="73">
        <f>ROUND(G287*$H$3,2)</f>
        <v>0</v>
      </c>
      <c r="I287" s="17">
        <v>20</v>
      </c>
      <c r="J287" s="31" t="s">
        <v>581</v>
      </c>
    </row>
    <row r="288" spans="1:10" x14ac:dyDescent="0.25">
      <c r="A288" s="159"/>
      <c r="B288" s="49"/>
      <c r="C288" s="19" t="s">
        <v>582</v>
      </c>
      <c r="D288" s="13" t="s">
        <v>583</v>
      </c>
      <c r="E288" s="13" t="s">
        <v>36</v>
      </c>
      <c r="F288" s="16" t="s">
        <v>20</v>
      </c>
      <c r="G288" s="99">
        <v>384.79</v>
      </c>
      <c r="H288" s="73">
        <f>ROUND(G288*$H$3,2)</f>
        <v>0</v>
      </c>
      <c r="I288" s="17">
        <v>10</v>
      </c>
      <c r="J288" s="31" t="s">
        <v>584</v>
      </c>
    </row>
    <row r="289" spans="1:10" ht="15.75" thickBot="1" x14ac:dyDescent="0.3">
      <c r="A289" s="160"/>
      <c r="B289" s="49"/>
      <c r="C289" s="19"/>
      <c r="D289" s="21" t="s">
        <v>47</v>
      </c>
      <c r="E289" s="21"/>
      <c r="F289" s="16"/>
      <c r="G289" s="99"/>
      <c r="H289" s="75"/>
      <c r="I289" s="23"/>
      <c r="J289" s="24"/>
    </row>
    <row r="290" spans="1:10" ht="16.5" thickTop="1" x14ac:dyDescent="0.25">
      <c r="A290" s="25" t="s">
        <v>585</v>
      </c>
      <c r="B290" s="25"/>
      <c r="C290" s="26"/>
      <c r="D290" s="27"/>
      <c r="E290" s="27"/>
      <c r="F290" s="30"/>
      <c r="G290" s="101"/>
      <c r="H290" s="28"/>
      <c r="I290" s="29"/>
      <c r="J290" s="30"/>
    </row>
    <row r="291" spans="1:10" x14ac:dyDescent="0.25">
      <c r="A291" s="155" t="e" vm="28">
        <v>#VALUE!</v>
      </c>
      <c r="B291" s="50"/>
      <c r="C291" s="12" t="s">
        <v>586</v>
      </c>
      <c r="D291" s="13" t="s">
        <v>587</v>
      </c>
      <c r="E291" s="13" t="s">
        <v>24</v>
      </c>
      <c r="F291" s="16" t="s">
        <v>498</v>
      </c>
      <c r="G291" s="99">
        <v>121.9</v>
      </c>
      <c r="H291" s="73">
        <f>ROUND(G291*$H$3,2)</f>
        <v>0</v>
      </c>
      <c r="I291" s="17">
        <v>40</v>
      </c>
      <c r="J291" s="31" t="s">
        <v>588</v>
      </c>
    </row>
    <row r="292" spans="1:10" x14ac:dyDescent="0.25">
      <c r="A292" s="156"/>
      <c r="B292" s="50"/>
      <c r="C292" s="19" t="s">
        <v>589</v>
      </c>
      <c r="D292" s="13" t="s">
        <v>590</v>
      </c>
      <c r="E292" s="13" t="s">
        <v>28</v>
      </c>
      <c r="F292" s="16" t="s">
        <v>498</v>
      </c>
      <c r="G292" s="99">
        <v>157.05000000000001</v>
      </c>
      <c r="H292" s="73">
        <f>ROUND(G292*$H$3,2)</f>
        <v>0</v>
      </c>
      <c r="I292" s="17">
        <v>25</v>
      </c>
      <c r="J292" s="31" t="s">
        <v>591</v>
      </c>
    </row>
    <row r="293" spans="1:10" x14ac:dyDescent="0.25">
      <c r="A293" s="156"/>
      <c r="B293" s="50"/>
      <c r="C293" s="19" t="s">
        <v>592</v>
      </c>
      <c r="D293" s="13" t="s">
        <v>593</v>
      </c>
      <c r="E293" s="13" t="s">
        <v>32</v>
      </c>
      <c r="F293" s="16" t="s">
        <v>498</v>
      </c>
      <c r="G293" s="99">
        <v>338.76</v>
      </c>
      <c r="H293" s="73">
        <f>ROUND(G293*$H$3,2)</f>
        <v>0</v>
      </c>
      <c r="I293" s="17">
        <v>20</v>
      </c>
      <c r="J293" s="31" t="s">
        <v>594</v>
      </c>
    </row>
    <row r="294" spans="1:10" x14ac:dyDescent="0.25">
      <c r="A294" s="156"/>
      <c r="B294" s="50"/>
      <c r="C294" s="19" t="s">
        <v>595</v>
      </c>
      <c r="D294" s="13" t="s">
        <v>596</v>
      </c>
      <c r="E294" s="13" t="s">
        <v>36</v>
      </c>
      <c r="F294" s="16" t="s">
        <v>498</v>
      </c>
      <c r="G294" s="99">
        <v>526.82000000000005</v>
      </c>
      <c r="H294" s="73">
        <f>ROUND(G294*$H$3,2)</f>
        <v>0</v>
      </c>
      <c r="I294" s="17">
        <v>10</v>
      </c>
      <c r="J294" s="31" t="s">
        <v>597</v>
      </c>
    </row>
    <row r="295" spans="1:10" ht="15.75" thickBot="1" x14ac:dyDescent="0.3">
      <c r="A295" s="157"/>
      <c r="B295" s="50"/>
      <c r="C295" s="19"/>
      <c r="D295" s="14" t="s">
        <v>47</v>
      </c>
      <c r="E295" s="14"/>
      <c r="F295" s="16"/>
      <c r="G295" s="99"/>
      <c r="H295" s="73"/>
      <c r="I295" s="16"/>
    </row>
    <row r="296" spans="1:10" ht="16.5" thickTop="1" x14ac:dyDescent="0.25">
      <c r="A296" s="25" t="s">
        <v>598</v>
      </c>
      <c r="B296" s="25"/>
      <c r="C296" s="26"/>
      <c r="D296" s="27"/>
      <c r="E296" s="27"/>
      <c r="F296" s="30"/>
      <c r="G296" s="101"/>
      <c r="H296" s="28"/>
      <c r="I296" s="29"/>
      <c r="J296" s="30"/>
    </row>
    <row r="297" spans="1:10" x14ac:dyDescent="0.25">
      <c r="A297" s="149" t="e" vm="29">
        <v>#VALUE!</v>
      </c>
      <c r="B297" s="61" t="s">
        <v>42</v>
      </c>
      <c r="C297" s="62" t="s">
        <v>599</v>
      </c>
      <c r="D297" s="58" t="s">
        <v>600</v>
      </c>
      <c r="E297" s="63" t="s">
        <v>19</v>
      </c>
      <c r="F297" s="59" t="s">
        <v>20</v>
      </c>
      <c r="G297" s="100" t="s">
        <v>1787</v>
      </c>
      <c r="H297" s="74"/>
      <c r="I297" s="59">
        <v>50</v>
      </c>
      <c r="J297" s="69" t="s">
        <v>46</v>
      </c>
    </row>
    <row r="298" spans="1:10" x14ac:dyDescent="0.25">
      <c r="A298" s="150"/>
      <c r="B298" s="50"/>
      <c r="C298" s="12" t="s">
        <v>601</v>
      </c>
      <c r="D298" s="13" t="s">
        <v>602</v>
      </c>
      <c r="E298" s="13" t="s">
        <v>24</v>
      </c>
      <c r="F298" s="16" t="s">
        <v>20</v>
      </c>
      <c r="G298" s="99">
        <v>28.07</v>
      </c>
      <c r="H298" s="73">
        <f>ROUND(G298*$H$3,2)</f>
        <v>0</v>
      </c>
      <c r="I298" s="17">
        <v>100</v>
      </c>
      <c r="J298" s="93" t="s">
        <v>603</v>
      </c>
    </row>
    <row r="299" spans="1:10" x14ac:dyDescent="0.25">
      <c r="A299" s="150"/>
      <c r="B299" s="50"/>
      <c r="C299" s="19" t="s">
        <v>604</v>
      </c>
      <c r="D299" s="13" t="s">
        <v>605</v>
      </c>
      <c r="E299" s="13" t="s">
        <v>28</v>
      </c>
      <c r="F299" s="16" t="s">
        <v>20</v>
      </c>
      <c r="G299" s="99">
        <v>41.84</v>
      </c>
      <c r="H299" s="73">
        <f>ROUND(G299*$H$3,2)</f>
        <v>0</v>
      </c>
      <c r="I299" s="17">
        <v>50</v>
      </c>
      <c r="J299" s="93" t="s">
        <v>606</v>
      </c>
    </row>
    <row r="300" spans="1:10" x14ac:dyDescent="0.25">
      <c r="A300" s="150"/>
      <c r="B300" s="50"/>
      <c r="C300" s="19" t="s">
        <v>607</v>
      </c>
      <c r="D300" s="13" t="s">
        <v>608</v>
      </c>
      <c r="E300" s="13" t="s">
        <v>32</v>
      </c>
      <c r="F300" s="16" t="s">
        <v>20</v>
      </c>
      <c r="G300" s="99">
        <v>118.82</v>
      </c>
      <c r="H300" s="73">
        <f>ROUND(G300*$H$3,2)</f>
        <v>0</v>
      </c>
      <c r="I300" s="17">
        <v>20</v>
      </c>
      <c r="J300" s="93" t="s">
        <v>609</v>
      </c>
    </row>
    <row r="301" spans="1:10" x14ac:dyDescent="0.25">
      <c r="A301" s="150"/>
      <c r="B301" s="50"/>
      <c r="C301" s="19" t="s">
        <v>610</v>
      </c>
      <c r="D301" s="13" t="s">
        <v>611</v>
      </c>
      <c r="E301" s="13" t="s">
        <v>36</v>
      </c>
      <c r="F301" s="16" t="s">
        <v>20</v>
      </c>
      <c r="G301" s="99">
        <v>208.11</v>
      </c>
      <c r="H301" s="73">
        <f>ROUND(G301*$H$3,2)</f>
        <v>0</v>
      </c>
      <c r="I301" s="17">
        <v>10</v>
      </c>
      <c r="J301" s="93" t="s">
        <v>612</v>
      </c>
    </row>
    <row r="302" spans="1:10" x14ac:dyDescent="0.25">
      <c r="A302" s="150"/>
      <c r="B302" s="50"/>
      <c r="C302" s="19" t="s">
        <v>613</v>
      </c>
      <c r="D302" s="13" t="s">
        <v>614</v>
      </c>
      <c r="E302" s="13" t="s">
        <v>40</v>
      </c>
      <c r="F302" s="16" t="s">
        <v>20</v>
      </c>
      <c r="G302" s="99">
        <v>810.63</v>
      </c>
      <c r="H302" s="73">
        <f>ROUND(G302*$H$3,2)</f>
        <v>0</v>
      </c>
      <c r="I302" s="17">
        <v>3</v>
      </c>
      <c r="J302" s="93" t="s">
        <v>615</v>
      </c>
    </row>
    <row r="303" spans="1:10" x14ac:dyDescent="0.25">
      <c r="A303" s="150"/>
      <c r="B303" s="61" t="s">
        <v>42</v>
      </c>
      <c r="C303" s="57" t="s">
        <v>616</v>
      </c>
      <c r="D303" s="58" t="s">
        <v>617</v>
      </c>
      <c r="E303" s="58" t="s">
        <v>45</v>
      </c>
      <c r="F303" s="59" t="s">
        <v>20</v>
      </c>
      <c r="G303" s="100" t="s">
        <v>1787</v>
      </c>
      <c r="H303" s="74"/>
      <c r="I303" s="60">
        <v>1</v>
      </c>
      <c r="J303" s="69" t="s">
        <v>46</v>
      </c>
    </row>
    <row r="304" spans="1:10" ht="15.75" thickBot="1" x14ac:dyDescent="0.3">
      <c r="A304" s="151"/>
      <c r="B304" s="50"/>
      <c r="C304" s="19"/>
      <c r="D304" s="21" t="s">
        <v>47</v>
      </c>
      <c r="E304" s="21"/>
      <c r="F304" s="16"/>
      <c r="G304" s="99"/>
      <c r="H304" s="75"/>
      <c r="I304" s="23"/>
      <c r="J304" s="24"/>
    </row>
    <row r="305" spans="1:10" ht="16.5" thickTop="1" x14ac:dyDescent="0.25">
      <c r="A305" s="25" t="s">
        <v>618</v>
      </c>
      <c r="B305" s="25"/>
      <c r="C305" s="26"/>
      <c r="D305" s="27"/>
      <c r="E305" s="27"/>
      <c r="F305" s="30"/>
      <c r="G305" s="101"/>
      <c r="H305" s="28"/>
      <c r="I305" s="29"/>
      <c r="J305" s="30"/>
    </row>
    <row r="306" spans="1:10" x14ac:dyDescent="0.25">
      <c r="A306" s="149" t="e" vm="30">
        <v>#VALUE!</v>
      </c>
      <c r="B306" s="61" t="s">
        <v>42</v>
      </c>
      <c r="C306" s="62" t="s">
        <v>619</v>
      </c>
      <c r="D306" s="58" t="s">
        <v>620</v>
      </c>
      <c r="E306" s="63" t="s">
        <v>19</v>
      </c>
      <c r="F306" s="59" t="s">
        <v>498</v>
      </c>
      <c r="G306" s="100" t="s">
        <v>1787</v>
      </c>
      <c r="H306" s="74"/>
      <c r="I306" s="59">
        <v>40</v>
      </c>
      <c r="J306" s="69" t="s">
        <v>46</v>
      </c>
    </row>
    <row r="307" spans="1:10" x14ac:dyDescent="0.25">
      <c r="A307" s="150"/>
      <c r="B307" s="50"/>
      <c r="C307" s="12" t="s">
        <v>621</v>
      </c>
      <c r="D307" s="13" t="s">
        <v>622</v>
      </c>
      <c r="E307" s="13" t="s">
        <v>24</v>
      </c>
      <c r="F307" s="16" t="s">
        <v>498</v>
      </c>
      <c r="G307" s="99">
        <v>26.89</v>
      </c>
      <c r="H307" s="73">
        <f>ROUND(G307*$H$3,2)</f>
        <v>0</v>
      </c>
      <c r="I307" s="17">
        <v>100</v>
      </c>
      <c r="J307" s="93" t="s">
        <v>623</v>
      </c>
    </row>
    <row r="308" spans="1:10" x14ac:dyDescent="0.25">
      <c r="A308" s="150"/>
      <c r="B308" s="50"/>
      <c r="C308" s="19" t="s">
        <v>624</v>
      </c>
      <c r="D308" s="13" t="s">
        <v>625</v>
      </c>
      <c r="E308" s="13" t="s">
        <v>28</v>
      </c>
      <c r="F308" s="16" t="s">
        <v>498</v>
      </c>
      <c r="G308" s="99">
        <v>42.69</v>
      </c>
      <c r="H308" s="73">
        <f>ROUND(G308*$H$3,2)</f>
        <v>0</v>
      </c>
      <c r="I308" s="17">
        <v>50</v>
      </c>
      <c r="J308" s="93" t="s">
        <v>626</v>
      </c>
    </row>
    <row r="309" spans="1:10" x14ac:dyDescent="0.25">
      <c r="A309" s="150"/>
      <c r="B309" s="50"/>
      <c r="C309" s="19" t="s">
        <v>627</v>
      </c>
      <c r="D309" s="13" t="s">
        <v>628</v>
      </c>
      <c r="E309" s="13" t="s">
        <v>32</v>
      </c>
      <c r="F309" s="16" t="s">
        <v>498</v>
      </c>
      <c r="G309" s="99">
        <v>112.59</v>
      </c>
      <c r="H309" s="73">
        <f>ROUND(G309*$H$3,2)</f>
        <v>0</v>
      </c>
      <c r="I309" s="17">
        <v>20</v>
      </c>
      <c r="J309" s="93" t="s">
        <v>629</v>
      </c>
    </row>
    <row r="310" spans="1:10" x14ac:dyDescent="0.25">
      <c r="A310" s="150"/>
      <c r="B310" s="50"/>
      <c r="C310" s="19" t="s">
        <v>630</v>
      </c>
      <c r="D310" s="13" t="s">
        <v>631</v>
      </c>
      <c r="E310" s="13" t="s">
        <v>36</v>
      </c>
      <c r="F310" s="16" t="s">
        <v>498</v>
      </c>
      <c r="G310" s="99">
        <v>193.12</v>
      </c>
      <c r="H310" s="73">
        <f>ROUND(G310*$H$3,2)</f>
        <v>0</v>
      </c>
      <c r="I310" s="17">
        <v>10</v>
      </c>
      <c r="J310" s="93" t="s">
        <v>632</v>
      </c>
    </row>
    <row r="311" spans="1:10" x14ac:dyDescent="0.25">
      <c r="A311" s="150"/>
      <c r="B311" s="50"/>
      <c r="C311" s="19" t="s">
        <v>633</v>
      </c>
      <c r="D311" s="14" t="s">
        <v>634</v>
      </c>
      <c r="E311" s="14" t="s">
        <v>40</v>
      </c>
      <c r="F311" s="16" t="s">
        <v>498</v>
      </c>
      <c r="G311" s="99">
        <v>960.14</v>
      </c>
      <c r="H311" s="73">
        <f>ROUND(G311*$H$3,2)</f>
        <v>0</v>
      </c>
      <c r="I311" s="16">
        <v>3</v>
      </c>
      <c r="J311" s="31" t="s">
        <v>635</v>
      </c>
    </row>
    <row r="312" spans="1:10" x14ac:dyDescent="0.25">
      <c r="A312" s="150"/>
      <c r="B312" s="61" t="s">
        <v>42</v>
      </c>
      <c r="C312" s="57" t="s">
        <v>636</v>
      </c>
      <c r="D312" s="63" t="s">
        <v>637</v>
      </c>
      <c r="E312" s="58" t="s">
        <v>45</v>
      </c>
      <c r="F312" s="59" t="s">
        <v>498</v>
      </c>
      <c r="G312" s="100" t="s">
        <v>1787</v>
      </c>
      <c r="H312" s="74"/>
      <c r="I312" s="59">
        <v>1</v>
      </c>
      <c r="J312" s="69" t="s">
        <v>46</v>
      </c>
    </row>
    <row r="313" spans="1:10" ht="15.75" thickBot="1" x14ac:dyDescent="0.3">
      <c r="A313" s="151"/>
      <c r="B313" s="50"/>
      <c r="C313" s="19"/>
      <c r="D313" s="14" t="s">
        <v>47</v>
      </c>
      <c r="E313" s="14"/>
      <c r="F313" s="16"/>
      <c r="G313" s="99"/>
      <c r="H313" s="73"/>
      <c r="I313" s="16"/>
    </row>
    <row r="314" spans="1:10" ht="16.5" thickTop="1" x14ac:dyDescent="0.25">
      <c r="A314" s="25" t="s">
        <v>638</v>
      </c>
      <c r="B314" s="25"/>
      <c r="C314" s="26"/>
      <c r="D314" s="27"/>
      <c r="E314" s="27"/>
      <c r="F314" s="30"/>
      <c r="G314" s="101"/>
      <c r="H314" s="28"/>
      <c r="I314" s="29"/>
      <c r="J314" s="30"/>
    </row>
    <row r="315" spans="1:10" x14ac:dyDescent="0.25">
      <c r="A315" s="149" t="e" vm="31">
        <v>#VALUE!</v>
      </c>
      <c r="C315" s="51" t="s">
        <v>639</v>
      </c>
      <c r="D315" s="13" t="s">
        <v>640</v>
      </c>
      <c r="E315" s="13" t="s">
        <v>24</v>
      </c>
      <c r="F315" s="16" t="s">
        <v>20</v>
      </c>
      <c r="G315" s="99">
        <v>38.11</v>
      </c>
      <c r="H315" s="73">
        <f>ROUND(G315*$H$3,2)</f>
        <v>0</v>
      </c>
      <c r="I315" s="16">
        <v>50</v>
      </c>
      <c r="J315" s="93" t="s">
        <v>641</v>
      </c>
    </row>
    <row r="316" spans="1:10" x14ac:dyDescent="0.25">
      <c r="A316" s="150"/>
      <c r="B316" s="51"/>
      <c r="C316" s="19" t="s">
        <v>642</v>
      </c>
      <c r="D316" s="13" t="s">
        <v>643</v>
      </c>
      <c r="E316" s="13" t="s">
        <v>28</v>
      </c>
      <c r="F316" s="16" t="s">
        <v>20</v>
      </c>
      <c r="G316" s="99">
        <v>47.22</v>
      </c>
      <c r="H316" s="73">
        <f>ROUND(G316*$H$3,2)</f>
        <v>0</v>
      </c>
      <c r="I316" s="17">
        <v>25</v>
      </c>
      <c r="J316" s="93" t="s">
        <v>644</v>
      </c>
    </row>
    <row r="317" spans="1:10" x14ac:dyDescent="0.25">
      <c r="A317" s="150"/>
      <c r="B317" s="19"/>
      <c r="C317" s="19" t="s">
        <v>645</v>
      </c>
      <c r="D317" s="13" t="s">
        <v>646</v>
      </c>
      <c r="E317" s="13" t="s">
        <v>32</v>
      </c>
      <c r="F317" s="16" t="s">
        <v>20</v>
      </c>
      <c r="G317" s="99">
        <v>117.25</v>
      </c>
      <c r="H317" s="73">
        <f>ROUND(G317*$H$3,2)</f>
        <v>0</v>
      </c>
      <c r="I317" s="17">
        <v>20</v>
      </c>
      <c r="J317" s="93" t="s">
        <v>647</v>
      </c>
    </row>
    <row r="318" spans="1:10" x14ac:dyDescent="0.25">
      <c r="A318" s="150"/>
      <c r="B318" s="19"/>
      <c r="C318" s="19" t="s">
        <v>648</v>
      </c>
      <c r="D318" s="13" t="s">
        <v>649</v>
      </c>
      <c r="E318" s="13" t="s">
        <v>36</v>
      </c>
      <c r="F318" s="16" t="s">
        <v>20</v>
      </c>
      <c r="G318" s="99">
        <v>185.31</v>
      </c>
      <c r="H318" s="73">
        <f>ROUND(G318*$H$3,2)</f>
        <v>0</v>
      </c>
      <c r="I318" s="17">
        <v>15</v>
      </c>
      <c r="J318" s="93" t="s">
        <v>650</v>
      </c>
    </row>
    <row r="319" spans="1:10" x14ac:dyDescent="0.25">
      <c r="A319" s="150"/>
      <c r="B319" s="19"/>
      <c r="C319" s="19" t="s">
        <v>651</v>
      </c>
      <c r="D319" s="14" t="s">
        <v>652</v>
      </c>
      <c r="E319" s="14" t="s">
        <v>40</v>
      </c>
      <c r="F319" s="16" t="s">
        <v>20</v>
      </c>
      <c r="G319" s="99">
        <v>1070.18</v>
      </c>
      <c r="H319" s="73">
        <f>ROUND(G319*$H$3,2)</f>
        <v>0</v>
      </c>
      <c r="I319" s="16">
        <v>3</v>
      </c>
      <c r="J319" s="31" t="s">
        <v>653</v>
      </c>
    </row>
    <row r="320" spans="1:10" x14ac:dyDescent="0.25">
      <c r="A320" s="150"/>
      <c r="B320" s="61" t="s">
        <v>42</v>
      </c>
      <c r="C320" s="57" t="s">
        <v>654</v>
      </c>
      <c r="D320" s="63" t="s">
        <v>655</v>
      </c>
      <c r="E320" s="58" t="s">
        <v>45</v>
      </c>
      <c r="F320" s="59" t="s">
        <v>20</v>
      </c>
      <c r="G320" s="100" t="s">
        <v>1787</v>
      </c>
      <c r="H320" s="74"/>
      <c r="I320" s="59">
        <v>2</v>
      </c>
      <c r="J320" s="69" t="s">
        <v>46</v>
      </c>
    </row>
    <row r="321" spans="1:10" ht="15.75" thickBot="1" x14ac:dyDescent="0.3">
      <c r="A321" s="151"/>
      <c r="C321" s="19"/>
      <c r="D321" s="14" t="s">
        <v>47</v>
      </c>
      <c r="E321" s="14"/>
      <c r="F321" s="16"/>
      <c r="G321" s="99"/>
      <c r="H321" s="73"/>
      <c r="I321" s="16"/>
    </row>
    <row r="322" spans="1:10" ht="16.5" thickTop="1" x14ac:dyDescent="0.25">
      <c r="A322" s="25" t="s">
        <v>656</v>
      </c>
      <c r="B322" s="25"/>
      <c r="C322" s="26"/>
      <c r="D322" s="27"/>
      <c r="E322" s="27"/>
      <c r="F322" s="30"/>
      <c r="G322" s="101"/>
      <c r="H322" s="28"/>
      <c r="I322" s="29"/>
      <c r="J322" s="30"/>
    </row>
    <row r="323" spans="1:10" x14ac:dyDescent="0.25">
      <c r="A323" s="155" t="e" vm="32">
        <v>#VALUE!</v>
      </c>
      <c r="B323" s="50"/>
      <c r="C323" s="12" t="s">
        <v>657</v>
      </c>
      <c r="D323" s="13" t="s">
        <v>658</v>
      </c>
      <c r="E323" s="13" t="s">
        <v>24</v>
      </c>
      <c r="F323" s="16" t="s">
        <v>498</v>
      </c>
      <c r="G323" s="99">
        <v>108.01</v>
      </c>
      <c r="H323" s="73">
        <f>ROUND(G323*$H$3,2)</f>
        <v>0</v>
      </c>
      <c r="I323" s="17">
        <v>50</v>
      </c>
      <c r="J323" s="93" t="s">
        <v>659</v>
      </c>
    </row>
    <row r="324" spans="1:10" x14ac:dyDescent="0.25">
      <c r="A324" s="156"/>
      <c r="B324" s="50"/>
      <c r="C324" s="12" t="s">
        <v>660</v>
      </c>
      <c r="D324" s="13" t="s">
        <v>661</v>
      </c>
      <c r="E324" s="13" t="s">
        <v>28</v>
      </c>
      <c r="F324" s="16" t="s">
        <v>498</v>
      </c>
      <c r="G324" s="99">
        <v>115.54</v>
      </c>
      <c r="H324" s="73">
        <f>ROUND(G324*$H$3,2)</f>
        <v>0</v>
      </c>
      <c r="I324" s="17">
        <v>25</v>
      </c>
      <c r="J324" s="93" t="s">
        <v>662</v>
      </c>
    </row>
    <row r="325" spans="1:10" x14ac:dyDescent="0.25">
      <c r="A325" s="156"/>
      <c r="B325" s="50"/>
      <c r="C325" s="12" t="s">
        <v>663</v>
      </c>
      <c r="D325" s="13" t="s">
        <v>664</v>
      </c>
      <c r="E325" s="13" t="s">
        <v>32</v>
      </c>
      <c r="F325" s="16" t="s">
        <v>498</v>
      </c>
      <c r="G325" s="99">
        <v>181.58</v>
      </c>
      <c r="H325" s="73">
        <f>ROUND(G325*$H$3,2)</f>
        <v>0</v>
      </c>
      <c r="I325" s="17">
        <v>20</v>
      </c>
      <c r="J325" s="93" t="s">
        <v>665</v>
      </c>
    </row>
    <row r="326" spans="1:10" x14ac:dyDescent="0.25">
      <c r="A326" s="156"/>
      <c r="B326" s="50"/>
      <c r="C326" s="12" t="s">
        <v>666</v>
      </c>
      <c r="D326" s="14" t="s">
        <v>667</v>
      </c>
      <c r="E326" s="14" t="s">
        <v>36</v>
      </c>
      <c r="F326" s="16" t="s">
        <v>498</v>
      </c>
      <c r="G326" s="99">
        <v>263.48</v>
      </c>
      <c r="H326" s="73">
        <f>ROUND(G326*$H$3,2)</f>
        <v>0</v>
      </c>
      <c r="I326" s="16">
        <v>10</v>
      </c>
      <c r="J326" s="31" t="s">
        <v>668</v>
      </c>
    </row>
    <row r="327" spans="1:10" x14ac:dyDescent="0.25">
      <c r="A327" s="156"/>
      <c r="B327" s="50"/>
      <c r="C327" s="12" t="s">
        <v>669</v>
      </c>
      <c r="D327" s="14" t="s">
        <v>670</v>
      </c>
      <c r="E327" s="14" t="s">
        <v>40</v>
      </c>
      <c r="F327" s="16" t="s">
        <v>498</v>
      </c>
      <c r="G327" s="99">
        <v>1036.8699999999999</v>
      </c>
      <c r="H327" s="73">
        <f>ROUND(G327*$H$3,2)</f>
        <v>0</v>
      </c>
      <c r="I327" s="16">
        <v>5</v>
      </c>
      <c r="J327" s="31" t="s">
        <v>671</v>
      </c>
    </row>
    <row r="328" spans="1:10" x14ac:dyDescent="0.25">
      <c r="A328" s="156"/>
      <c r="B328" s="61" t="s">
        <v>42</v>
      </c>
      <c r="C328" s="62" t="s">
        <v>672</v>
      </c>
      <c r="D328" s="63" t="s">
        <v>673</v>
      </c>
      <c r="E328" s="63" t="s">
        <v>45</v>
      </c>
      <c r="F328" s="59" t="s">
        <v>498</v>
      </c>
      <c r="G328" s="100" t="s">
        <v>1787</v>
      </c>
      <c r="H328" s="74"/>
      <c r="I328" s="59">
        <v>2</v>
      </c>
      <c r="J328" s="69" t="s">
        <v>46</v>
      </c>
    </row>
    <row r="329" spans="1:10" ht="14.45" customHeight="1" thickBot="1" x14ac:dyDescent="0.3">
      <c r="A329" s="157"/>
      <c r="B329" s="50"/>
      <c r="C329" s="19"/>
      <c r="D329" s="14" t="s">
        <v>47</v>
      </c>
      <c r="E329" s="14"/>
      <c r="F329" s="16"/>
      <c r="G329" s="99"/>
      <c r="H329" s="73"/>
      <c r="I329" s="16"/>
    </row>
    <row r="330" spans="1:10" ht="16.5" thickTop="1" x14ac:dyDescent="0.25">
      <c r="A330" s="25" t="s">
        <v>674</v>
      </c>
      <c r="B330" s="25"/>
      <c r="C330" s="26"/>
      <c r="D330" s="27"/>
      <c r="E330" s="27"/>
      <c r="F330" s="30"/>
      <c r="G330" s="101"/>
      <c r="H330" s="28"/>
      <c r="I330" s="29"/>
      <c r="J330" s="30"/>
    </row>
    <row r="331" spans="1:10" x14ac:dyDescent="0.25">
      <c r="A331" s="155" t="e" vm="33">
        <v>#VALUE!</v>
      </c>
      <c r="B331" s="50"/>
      <c r="C331" s="12" t="s">
        <v>675</v>
      </c>
      <c r="D331" s="13" t="s">
        <v>676</v>
      </c>
      <c r="E331" s="13" t="s">
        <v>24</v>
      </c>
      <c r="F331" s="16" t="s">
        <v>486</v>
      </c>
      <c r="G331" s="99">
        <v>113.58</v>
      </c>
      <c r="H331" s="73">
        <f>ROUND(G331*$H$3,2)</f>
        <v>0</v>
      </c>
      <c r="I331" s="17">
        <v>50</v>
      </c>
      <c r="J331" s="31" t="s">
        <v>677</v>
      </c>
    </row>
    <row r="332" spans="1:10" x14ac:dyDescent="0.25">
      <c r="A332" s="156"/>
      <c r="B332" s="50"/>
      <c r="C332" s="12" t="s">
        <v>678</v>
      </c>
      <c r="D332" s="13" t="s">
        <v>679</v>
      </c>
      <c r="E332" s="13" t="s">
        <v>28</v>
      </c>
      <c r="F332" s="16" t="s">
        <v>486</v>
      </c>
      <c r="G332" s="99">
        <v>155.02000000000001</v>
      </c>
      <c r="H332" s="73">
        <f>ROUND(G332*$H$3,2)</f>
        <v>0</v>
      </c>
      <c r="I332" s="17">
        <v>25</v>
      </c>
      <c r="J332" s="31" t="s">
        <v>680</v>
      </c>
    </row>
    <row r="333" spans="1:10" x14ac:dyDescent="0.25">
      <c r="A333" s="156"/>
      <c r="B333" s="50"/>
      <c r="C333" s="12" t="s">
        <v>681</v>
      </c>
      <c r="D333" s="13" t="s">
        <v>682</v>
      </c>
      <c r="E333" s="13" t="s">
        <v>32</v>
      </c>
      <c r="F333" s="16" t="s">
        <v>486</v>
      </c>
      <c r="G333" s="99">
        <v>404.85</v>
      </c>
      <c r="H333" s="73">
        <f>ROUND(G333*$H$3,2)</f>
        <v>0</v>
      </c>
      <c r="I333" s="17">
        <v>10</v>
      </c>
      <c r="J333" s="31" t="s">
        <v>683</v>
      </c>
    </row>
    <row r="334" spans="1:10" x14ac:dyDescent="0.25">
      <c r="A334" s="156"/>
      <c r="B334" s="50"/>
      <c r="C334" s="12" t="s">
        <v>684</v>
      </c>
      <c r="D334" s="14" t="s">
        <v>685</v>
      </c>
      <c r="E334" s="14" t="s">
        <v>36</v>
      </c>
      <c r="F334" s="16" t="s">
        <v>486</v>
      </c>
      <c r="G334" s="99">
        <v>636.08000000000004</v>
      </c>
      <c r="H334" s="73">
        <f>ROUND(G334*$H$3,2)</f>
        <v>0</v>
      </c>
      <c r="I334" s="16">
        <v>6</v>
      </c>
      <c r="J334" s="31" t="s">
        <v>686</v>
      </c>
    </row>
    <row r="335" spans="1:10" x14ac:dyDescent="0.25">
      <c r="A335" s="156"/>
      <c r="B335" s="50"/>
      <c r="C335" s="12" t="s">
        <v>687</v>
      </c>
      <c r="D335" s="14" t="s">
        <v>688</v>
      </c>
      <c r="E335" s="14" t="s">
        <v>689</v>
      </c>
      <c r="F335" s="16" t="s">
        <v>486</v>
      </c>
      <c r="G335" s="99">
        <v>142.69</v>
      </c>
      <c r="H335" s="73">
        <f>ROUND(G335*$H$3,2)</f>
        <v>0</v>
      </c>
      <c r="I335" s="16">
        <v>20</v>
      </c>
      <c r="J335" s="31" t="s">
        <v>690</v>
      </c>
    </row>
    <row r="336" spans="1:10" ht="15.75" thickBot="1" x14ac:dyDescent="0.3">
      <c r="A336" s="157"/>
      <c r="B336" s="50"/>
      <c r="C336" s="19"/>
      <c r="D336" s="14" t="s">
        <v>47</v>
      </c>
      <c r="E336" s="14"/>
      <c r="F336" s="16"/>
      <c r="G336" s="99"/>
      <c r="H336" s="73"/>
      <c r="I336" s="16"/>
    </row>
    <row r="337" spans="1:10" ht="16.5" thickTop="1" x14ac:dyDescent="0.25">
      <c r="A337" s="25" t="s">
        <v>691</v>
      </c>
      <c r="B337" s="25"/>
      <c r="C337" s="26"/>
      <c r="D337" s="27"/>
      <c r="E337" s="27"/>
      <c r="F337" s="30"/>
      <c r="G337" s="101"/>
      <c r="H337" s="28"/>
      <c r="I337" s="29"/>
      <c r="J337" s="30"/>
    </row>
    <row r="338" spans="1:10" x14ac:dyDescent="0.25">
      <c r="A338" s="155"/>
      <c r="B338" s="61" t="s">
        <v>42</v>
      </c>
      <c r="C338" s="57" t="s">
        <v>692</v>
      </c>
      <c r="D338" s="63" t="s">
        <v>693</v>
      </c>
      <c r="E338" s="63" t="s">
        <v>45</v>
      </c>
      <c r="F338" s="59" t="s">
        <v>20</v>
      </c>
      <c r="G338" s="100" t="s">
        <v>1787</v>
      </c>
      <c r="H338" s="74"/>
      <c r="I338" s="59">
        <v>2</v>
      </c>
      <c r="J338" s="69" t="s">
        <v>46</v>
      </c>
    </row>
    <row r="339" spans="1:10" ht="15.75" thickBot="1" x14ac:dyDescent="0.3">
      <c r="A339" s="157"/>
      <c r="B339" s="50"/>
      <c r="C339" s="19"/>
      <c r="D339" s="14" t="s">
        <v>47</v>
      </c>
      <c r="E339" s="14"/>
      <c r="F339" s="16"/>
      <c r="G339" s="99"/>
      <c r="H339" s="73"/>
      <c r="I339" s="16"/>
    </row>
    <row r="340" spans="1:10" ht="16.5" thickTop="1" x14ac:dyDescent="0.25">
      <c r="A340" s="25" t="s">
        <v>694</v>
      </c>
      <c r="B340" s="25"/>
      <c r="C340" s="26"/>
      <c r="D340" s="27"/>
      <c r="E340" s="27"/>
      <c r="F340" s="30"/>
      <c r="G340" s="101"/>
      <c r="H340" s="28"/>
      <c r="I340" s="29"/>
      <c r="J340" s="30"/>
    </row>
    <row r="341" spans="1:10" x14ac:dyDescent="0.25">
      <c r="A341" s="155" t="e" vm="34">
        <v>#VALUE!</v>
      </c>
      <c r="B341" s="50"/>
      <c r="C341" s="12" t="s">
        <v>695</v>
      </c>
      <c r="D341" s="13" t="s">
        <v>696</v>
      </c>
      <c r="E341" s="13" t="s">
        <v>417</v>
      </c>
      <c r="F341" s="16" t="s">
        <v>20</v>
      </c>
      <c r="G341" s="99">
        <v>212.38</v>
      </c>
      <c r="H341" s="73">
        <f>ROUND(G341*$H$3,2)</f>
        <v>0</v>
      </c>
      <c r="I341" s="16">
        <v>10</v>
      </c>
      <c r="J341" s="31" t="s">
        <v>697</v>
      </c>
    </row>
    <row r="342" spans="1:10" ht="15.75" thickBot="1" x14ac:dyDescent="0.3">
      <c r="A342" s="157"/>
      <c r="B342" s="50"/>
      <c r="C342" s="12"/>
      <c r="D342" s="13" t="s">
        <v>47</v>
      </c>
      <c r="E342" s="13"/>
      <c r="F342" s="16"/>
      <c r="G342" s="99"/>
      <c r="H342" s="75"/>
      <c r="I342" s="17"/>
      <c r="J342" s="18"/>
    </row>
    <row r="343" spans="1:10" ht="16.5" thickTop="1" x14ac:dyDescent="0.25">
      <c r="A343" s="25" t="s">
        <v>698</v>
      </c>
      <c r="B343" s="25"/>
      <c r="C343" s="26"/>
      <c r="D343" s="27"/>
      <c r="E343" s="27"/>
      <c r="F343" s="30"/>
      <c r="G343" s="101"/>
      <c r="H343" s="28"/>
      <c r="I343" s="29"/>
      <c r="J343" s="30"/>
    </row>
    <row r="344" spans="1:10" x14ac:dyDescent="0.25">
      <c r="A344" s="155"/>
      <c r="B344" s="61" t="s">
        <v>42</v>
      </c>
      <c r="C344" s="62" t="s">
        <v>699</v>
      </c>
      <c r="D344" s="58" t="s">
        <v>700</v>
      </c>
      <c r="E344" s="58" t="s">
        <v>417</v>
      </c>
      <c r="F344" s="59" t="s">
        <v>498</v>
      </c>
      <c r="G344" s="100" t="s">
        <v>1787</v>
      </c>
      <c r="H344" s="74"/>
      <c r="I344" s="59">
        <v>10</v>
      </c>
      <c r="J344" s="69" t="s">
        <v>46</v>
      </c>
    </row>
    <row r="345" spans="1:10" ht="15.75" thickBot="1" x14ac:dyDescent="0.3">
      <c r="A345" s="157"/>
      <c r="B345" s="50"/>
      <c r="C345" s="12"/>
      <c r="D345" s="13" t="s">
        <v>47</v>
      </c>
      <c r="E345" s="13"/>
      <c r="F345" s="16"/>
      <c r="G345" s="99"/>
      <c r="H345" s="75"/>
      <c r="I345" s="17"/>
      <c r="J345" s="18"/>
    </row>
    <row r="346" spans="1:10" ht="16.5" thickTop="1" x14ac:dyDescent="0.25">
      <c r="A346" s="25" t="s">
        <v>701</v>
      </c>
      <c r="B346" s="25"/>
      <c r="C346" s="26"/>
      <c r="D346" s="27"/>
      <c r="E346" s="27"/>
      <c r="F346" s="30"/>
      <c r="G346" s="101"/>
      <c r="H346" s="28"/>
      <c r="I346" s="29"/>
      <c r="J346" s="30"/>
    </row>
    <row r="347" spans="1:10" x14ac:dyDescent="0.25">
      <c r="A347" s="155"/>
      <c r="B347" s="61" t="s">
        <v>42</v>
      </c>
      <c r="C347" s="62" t="s">
        <v>702</v>
      </c>
      <c r="D347" s="58" t="s">
        <v>703</v>
      </c>
      <c r="E347" s="58" t="s">
        <v>417</v>
      </c>
      <c r="F347" s="59" t="s">
        <v>498</v>
      </c>
      <c r="G347" s="100" t="s">
        <v>1787</v>
      </c>
      <c r="H347" s="74"/>
      <c r="I347" s="59">
        <v>10</v>
      </c>
      <c r="J347" s="69" t="s">
        <v>46</v>
      </c>
    </row>
    <row r="348" spans="1:10" ht="15.75" thickBot="1" x14ac:dyDescent="0.3">
      <c r="A348" s="157"/>
      <c r="B348" s="50"/>
      <c r="C348" s="12"/>
      <c r="D348" s="13" t="s">
        <v>47</v>
      </c>
      <c r="E348" s="13"/>
      <c r="F348" s="16"/>
      <c r="G348" s="99"/>
      <c r="H348" s="75"/>
      <c r="I348" s="17"/>
      <c r="J348" s="18"/>
    </row>
    <row r="349" spans="1:10" ht="16.5" thickTop="1" x14ac:dyDescent="0.25">
      <c r="A349" s="25" t="s">
        <v>704</v>
      </c>
      <c r="B349" s="25"/>
      <c r="C349" s="26"/>
      <c r="D349" s="27"/>
      <c r="E349" s="27"/>
      <c r="F349" s="30"/>
      <c r="G349" s="101"/>
      <c r="H349" s="28"/>
      <c r="I349" s="29"/>
      <c r="J349" s="30"/>
    </row>
    <row r="350" spans="1:10" x14ac:dyDescent="0.25">
      <c r="A350" s="155" t="e" vm="35">
        <v>#VALUE!</v>
      </c>
      <c r="B350" s="50"/>
      <c r="C350" s="12" t="s">
        <v>705</v>
      </c>
      <c r="D350" s="13" t="s">
        <v>706</v>
      </c>
      <c r="E350" s="13" t="s">
        <v>24</v>
      </c>
      <c r="F350" s="16" t="s">
        <v>20</v>
      </c>
      <c r="G350" s="99">
        <v>59.35</v>
      </c>
      <c r="H350" s="73">
        <f>ROUND(G350*$H$3,2)</f>
        <v>0</v>
      </c>
      <c r="I350" s="17">
        <v>20</v>
      </c>
      <c r="J350" s="93" t="s">
        <v>707</v>
      </c>
    </row>
    <row r="351" spans="1:10" x14ac:dyDescent="0.25">
      <c r="A351" s="156"/>
      <c r="B351" s="50"/>
      <c r="C351" s="12" t="s">
        <v>708</v>
      </c>
      <c r="D351" s="13" t="s">
        <v>709</v>
      </c>
      <c r="E351" s="13" t="s">
        <v>28</v>
      </c>
      <c r="F351" s="16" t="s">
        <v>20</v>
      </c>
      <c r="G351" s="99">
        <v>77.06</v>
      </c>
      <c r="H351" s="73">
        <f>ROUND(G351*$H$3,2)</f>
        <v>0</v>
      </c>
      <c r="I351" s="17">
        <v>30</v>
      </c>
      <c r="J351" s="93" t="s">
        <v>710</v>
      </c>
    </row>
    <row r="352" spans="1:10" x14ac:dyDescent="0.25">
      <c r="A352" s="156"/>
      <c r="B352" s="50"/>
      <c r="C352" s="12" t="s">
        <v>711</v>
      </c>
      <c r="D352" s="13" t="s">
        <v>712</v>
      </c>
      <c r="E352" s="13" t="s">
        <v>32</v>
      </c>
      <c r="F352" s="16" t="s">
        <v>20</v>
      </c>
      <c r="G352" s="99">
        <v>199.67</v>
      </c>
      <c r="H352" s="73">
        <f>ROUND(G352*$H$3,2)</f>
        <v>0</v>
      </c>
      <c r="I352" s="17">
        <v>25</v>
      </c>
      <c r="J352" s="93" t="s">
        <v>713</v>
      </c>
    </row>
    <row r="353" spans="1:10" x14ac:dyDescent="0.25">
      <c r="A353" s="156"/>
      <c r="B353" s="50"/>
      <c r="C353" s="12" t="s">
        <v>714</v>
      </c>
      <c r="D353" s="13" t="s">
        <v>715</v>
      </c>
      <c r="E353" s="13" t="s">
        <v>36</v>
      </c>
      <c r="F353" s="16" t="s">
        <v>20</v>
      </c>
      <c r="G353" s="99">
        <v>510.59</v>
      </c>
      <c r="H353" s="73">
        <f>ROUND(G353*$H$3,2)</f>
        <v>0</v>
      </c>
      <c r="I353" s="20">
        <v>5</v>
      </c>
      <c r="J353" s="31" t="s">
        <v>716</v>
      </c>
    </row>
    <row r="354" spans="1:10" ht="15.75" thickBot="1" x14ac:dyDescent="0.3">
      <c r="A354" s="157"/>
      <c r="B354" s="50"/>
      <c r="C354" s="19"/>
      <c r="D354" s="13" t="s">
        <v>47</v>
      </c>
      <c r="E354" s="13"/>
      <c r="F354" s="16"/>
      <c r="G354" s="99"/>
      <c r="H354" s="75"/>
      <c r="I354" s="20"/>
      <c r="J354" s="20"/>
    </row>
    <row r="355" spans="1:10" ht="16.5" thickTop="1" x14ac:dyDescent="0.25">
      <c r="A355" s="25" t="s">
        <v>717</v>
      </c>
      <c r="B355" s="25"/>
      <c r="C355" s="26"/>
      <c r="D355" s="27"/>
      <c r="E355" s="27"/>
      <c r="F355" s="30"/>
      <c r="G355" s="101"/>
      <c r="H355" s="28"/>
      <c r="I355" s="29"/>
      <c r="J355" s="30"/>
    </row>
    <row r="356" spans="1:10" x14ac:dyDescent="0.25">
      <c r="A356" s="155" t="e" vm="36">
        <v>#VALUE!</v>
      </c>
      <c r="B356" s="50"/>
      <c r="C356" s="12" t="s">
        <v>718</v>
      </c>
      <c r="D356" s="13" t="s">
        <v>719</v>
      </c>
      <c r="E356" s="13" t="s">
        <v>24</v>
      </c>
      <c r="F356" s="16" t="s">
        <v>498</v>
      </c>
      <c r="G356" s="99">
        <v>59.94</v>
      </c>
      <c r="H356" s="73">
        <f>ROUND(G356*$H$3,2)</f>
        <v>0</v>
      </c>
      <c r="I356" s="17">
        <v>25</v>
      </c>
      <c r="J356" s="31" t="s">
        <v>720</v>
      </c>
    </row>
    <row r="357" spans="1:10" x14ac:dyDescent="0.25">
      <c r="A357" s="156"/>
      <c r="B357" s="50"/>
      <c r="C357" s="12" t="s">
        <v>721</v>
      </c>
      <c r="D357" s="13" t="s">
        <v>722</v>
      </c>
      <c r="E357" s="13" t="s">
        <v>28</v>
      </c>
      <c r="F357" s="16" t="s">
        <v>498</v>
      </c>
      <c r="G357" s="99">
        <v>89.18</v>
      </c>
      <c r="H357" s="73">
        <f>ROUND(G357*$H$3,2)</f>
        <v>0</v>
      </c>
      <c r="I357" s="17">
        <v>20</v>
      </c>
      <c r="J357" s="31" t="s">
        <v>723</v>
      </c>
    </row>
    <row r="358" spans="1:10" x14ac:dyDescent="0.25">
      <c r="A358" s="156"/>
      <c r="B358" s="50"/>
      <c r="C358" s="12" t="s">
        <v>724</v>
      </c>
      <c r="D358" s="13" t="s">
        <v>725</v>
      </c>
      <c r="E358" s="13" t="s">
        <v>32</v>
      </c>
      <c r="F358" s="16" t="s">
        <v>498</v>
      </c>
      <c r="G358" s="99">
        <v>239.02</v>
      </c>
      <c r="H358" s="73">
        <f>ROUND(G358*$H$3,2)</f>
        <v>0</v>
      </c>
      <c r="I358" s="17">
        <v>5</v>
      </c>
      <c r="J358" s="31" t="s">
        <v>726</v>
      </c>
    </row>
    <row r="359" spans="1:10" x14ac:dyDescent="0.25">
      <c r="A359" s="156"/>
      <c r="B359" s="50"/>
      <c r="C359" s="12" t="s">
        <v>727</v>
      </c>
      <c r="D359" s="13" t="s">
        <v>728</v>
      </c>
      <c r="E359" s="13" t="s">
        <v>36</v>
      </c>
      <c r="F359" s="16" t="s">
        <v>498</v>
      </c>
      <c r="G359" s="99">
        <v>766.34</v>
      </c>
      <c r="H359" s="73">
        <f>ROUND(G359*$H$3,2)</f>
        <v>0</v>
      </c>
      <c r="I359" s="20">
        <v>5</v>
      </c>
      <c r="J359" s="31" t="s">
        <v>729</v>
      </c>
    </row>
    <row r="360" spans="1:10" ht="15.75" thickBot="1" x14ac:dyDescent="0.3">
      <c r="A360" s="157"/>
      <c r="B360" s="50"/>
      <c r="C360" s="19"/>
      <c r="D360" s="13" t="s">
        <v>47</v>
      </c>
      <c r="E360" s="13"/>
      <c r="F360" s="16"/>
      <c r="G360" s="99"/>
      <c r="H360" s="75"/>
      <c r="I360" s="20"/>
      <c r="J360" s="20"/>
    </row>
    <row r="361" spans="1:10" ht="16.5" thickTop="1" x14ac:dyDescent="0.25">
      <c r="A361" s="25" t="s">
        <v>730</v>
      </c>
      <c r="B361" s="25"/>
      <c r="C361" s="26"/>
      <c r="D361" s="27"/>
      <c r="E361" s="27"/>
      <c r="F361" s="30"/>
      <c r="G361" s="101"/>
      <c r="H361" s="28"/>
      <c r="I361" s="29"/>
      <c r="J361" s="30"/>
    </row>
    <row r="362" spans="1:10" x14ac:dyDescent="0.25">
      <c r="A362" s="155" t="e" vm="37">
        <v>#VALUE!</v>
      </c>
      <c r="B362" s="50"/>
      <c r="C362" s="19" t="s">
        <v>731</v>
      </c>
      <c r="D362" s="21" t="s">
        <v>732</v>
      </c>
      <c r="E362" s="21" t="s">
        <v>19</v>
      </c>
      <c r="F362" s="16" t="s">
        <v>486</v>
      </c>
      <c r="G362" s="99">
        <v>107.73</v>
      </c>
      <c r="H362" s="73">
        <f t="shared" ref="H362:H367" si="4">ROUND(G362*$H$3,2)</f>
        <v>0</v>
      </c>
      <c r="I362" s="23">
        <v>50</v>
      </c>
      <c r="J362" s="31" t="s">
        <v>733</v>
      </c>
    </row>
    <row r="363" spans="1:10" x14ac:dyDescent="0.25">
      <c r="A363" s="156"/>
      <c r="B363" s="50"/>
      <c r="C363" s="12" t="s">
        <v>734</v>
      </c>
      <c r="D363" s="13" t="s">
        <v>735</v>
      </c>
      <c r="E363" s="13" t="s">
        <v>24</v>
      </c>
      <c r="F363" s="16" t="s">
        <v>486</v>
      </c>
      <c r="G363" s="99">
        <v>49.96</v>
      </c>
      <c r="H363" s="73">
        <f t="shared" si="4"/>
        <v>0</v>
      </c>
      <c r="I363" s="17">
        <v>100</v>
      </c>
      <c r="J363" s="93" t="s">
        <v>736</v>
      </c>
    </row>
    <row r="364" spans="1:10" x14ac:dyDescent="0.25">
      <c r="A364" s="156"/>
      <c r="B364" s="50"/>
      <c r="C364" s="12" t="s">
        <v>737</v>
      </c>
      <c r="D364" s="13" t="s">
        <v>738</v>
      </c>
      <c r="E364" s="13" t="s">
        <v>28</v>
      </c>
      <c r="F364" s="16" t="s">
        <v>486</v>
      </c>
      <c r="G364" s="99">
        <v>73.569999999999993</v>
      </c>
      <c r="H364" s="73">
        <f t="shared" si="4"/>
        <v>0</v>
      </c>
      <c r="I364" s="17">
        <v>35</v>
      </c>
      <c r="J364" s="93" t="s">
        <v>739</v>
      </c>
    </row>
    <row r="365" spans="1:10" x14ac:dyDescent="0.25">
      <c r="A365" s="156"/>
      <c r="B365" s="50"/>
      <c r="C365" s="19" t="s">
        <v>740</v>
      </c>
      <c r="D365" s="13" t="s">
        <v>741</v>
      </c>
      <c r="E365" s="13" t="s">
        <v>32</v>
      </c>
      <c r="F365" s="16" t="s">
        <v>486</v>
      </c>
      <c r="G365" s="99">
        <v>193.77</v>
      </c>
      <c r="H365" s="73">
        <f t="shared" si="4"/>
        <v>0</v>
      </c>
      <c r="I365" s="17">
        <v>30</v>
      </c>
      <c r="J365" s="93" t="s">
        <v>742</v>
      </c>
    </row>
    <row r="366" spans="1:10" x14ac:dyDescent="0.25">
      <c r="A366" s="156"/>
      <c r="B366" s="50"/>
      <c r="C366" s="19" t="s">
        <v>743</v>
      </c>
      <c r="D366" s="13" t="s">
        <v>744</v>
      </c>
      <c r="E366" s="13" t="s">
        <v>36</v>
      </c>
      <c r="F366" s="16" t="s">
        <v>486</v>
      </c>
      <c r="G366" s="99">
        <v>356</v>
      </c>
      <c r="H366" s="73">
        <f t="shared" si="4"/>
        <v>0</v>
      </c>
      <c r="I366" s="17">
        <v>5</v>
      </c>
      <c r="J366" s="93" t="s">
        <v>745</v>
      </c>
    </row>
    <row r="367" spans="1:10" x14ac:dyDescent="0.25">
      <c r="A367" s="156"/>
      <c r="B367" s="50"/>
      <c r="C367" s="19" t="s">
        <v>746</v>
      </c>
      <c r="D367" s="13" t="s">
        <v>747</v>
      </c>
      <c r="E367" s="13" t="s">
        <v>40</v>
      </c>
      <c r="F367" s="16" t="s">
        <v>486</v>
      </c>
      <c r="G367" s="99">
        <v>1429.52</v>
      </c>
      <c r="H367" s="73">
        <f t="shared" si="4"/>
        <v>0</v>
      </c>
      <c r="I367" s="20">
        <v>4</v>
      </c>
      <c r="J367" s="31" t="s">
        <v>748</v>
      </c>
    </row>
    <row r="368" spans="1:10" x14ac:dyDescent="0.25">
      <c r="A368" s="156"/>
      <c r="B368" s="61" t="s">
        <v>42</v>
      </c>
      <c r="C368" s="57" t="s">
        <v>749</v>
      </c>
      <c r="D368" s="58" t="s">
        <v>750</v>
      </c>
      <c r="E368" s="58" t="s">
        <v>45</v>
      </c>
      <c r="F368" s="59" t="s">
        <v>486</v>
      </c>
      <c r="G368" s="100" t="s">
        <v>1787</v>
      </c>
      <c r="H368" s="74"/>
      <c r="I368" s="60">
        <v>2</v>
      </c>
      <c r="J368" s="69" t="s">
        <v>46</v>
      </c>
    </row>
    <row r="369" spans="1:10" ht="15.75" thickBot="1" x14ac:dyDescent="0.3">
      <c r="A369" s="157"/>
      <c r="B369" s="50"/>
      <c r="C369" s="19"/>
      <c r="D369" s="21" t="s">
        <v>47</v>
      </c>
      <c r="E369" s="21"/>
      <c r="F369" s="16"/>
      <c r="G369" s="99"/>
      <c r="H369" s="75"/>
      <c r="I369" s="23"/>
      <c r="J369" s="24"/>
    </row>
    <row r="370" spans="1:10" ht="16.5" thickTop="1" x14ac:dyDescent="0.25">
      <c r="A370" s="25" t="s">
        <v>751</v>
      </c>
      <c r="B370" s="25"/>
      <c r="C370" s="26"/>
      <c r="D370" s="27"/>
      <c r="E370" s="27"/>
      <c r="F370" s="30"/>
      <c r="G370" s="101"/>
      <c r="H370" s="28"/>
      <c r="I370" s="29"/>
      <c r="J370" s="30"/>
    </row>
    <row r="371" spans="1:10" x14ac:dyDescent="0.25">
      <c r="A371" s="155"/>
      <c r="B371" s="61" t="s">
        <v>42</v>
      </c>
      <c r="C371" s="62" t="s">
        <v>752</v>
      </c>
      <c r="D371" s="58" t="s">
        <v>753</v>
      </c>
      <c r="E371" s="58" t="s">
        <v>45</v>
      </c>
      <c r="F371" s="59" t="s">
        <v>486</v>
      </c>
      <c r="G371" s="100" t="s">
        <v>1787</v>
      </c>
      <c r="H371" s="74"/>
      <c r="I371" s="65">
        <v>2</v>
      </c>
      <c r="J371" s="69" t="s">
        <v>46</v>
      </c>
    </row>
    <row r="372" spans="1:10" ht="15.75" thickBot="1" x14ac:dyDescent="0.3">
      <c r="A372" s="157"/>
      <c r="B372" s="50"/>
      <c r="C372" s="19"/>
      <c r="D372" s="21" t="s">
        <v>47</v>
      </c>
      <c r="E372" s="21"/>
      <c r="F372" s="16"/>
      <c r="G372" s="99"/>
      <c r="H372" s="75"/>
      <c r="I372" s="23"/>
      <c r="J372" s="24"/>
    </row>
    <row r="373" spans="1:10" ht="16.5" thickTop="1" x14ac:dyDescent="0.25">
      <c r="A373" s="25" t="s">
        <v>754</v>
      </c>
      <c r="B373" s="25"/>
      <c r="C373" s="26"/>
      <c r="D373" s="27"/>
      <c r="E373" s="27"/>
      <c r="F373" s="30"/>
      <c r="G373" s="101"/>
      <c r="H373" s="28"/>
      <c r="I373" s="29"/>
      <c r="J373" s="30"/>
    </row>
    <row r="374" spans="1:10" x14ac:dyDescent="0.25">
      <c r="A374" s="155" t="e" vm="38">
        <v>#VALUE!</v>
      </c>
      <c r="B374" s="50"/>
      <c r="C374" s="12" t="s">
        <v>755</v>
      </c>
      <c r="D374" s="13" t="s">
        <v>756</v>
      </c>
      <c r="E374" s="13" t="s">
        <v>689</v>
      </c>
      <c r="F374" s="16" t="s">
        <v>486</v>
      </c>
      <c r="G374" s="99">
        <v>64.790000000000006</v>
      </c>
      <c r="H374" s="73">
        <f>ROUND(G374*$H$3,2)</f>
        <v>0</v>
      </c>
      <c r="I374" s="17">
        <v>25</v>
      </c>
      <c r="J374" s="93" t="s">
        <v>757</v>
      </c>
    </row>
    <row r="375" spans="1:10" x14ac:dyDescent="0.25">
      <c r="A375" s="156"/>
      <c r="B375" s="50"/>
      <c r="C375" s="19" t="s">
        <v>758</v>
      </c>
      <c r="D375" s="13" t="s">
        <v>759</v>
      </c>
      <c r="E375" s="13" t="s">
        <v>760</v>
      </c>
      <c r="F375" s="16" t="s">
        <v>486</v>
      </c>
      <c r="G375" s="99">
        <v>78.62</v>
      </c>
      <c r="H375" s="73">
        <f>ROUND(G375*$H$3,2)</f>
        <v>0</v>
      </c>
      <c r="I375" s="17">
        <v>25</v>
      </c>
      <c r="J375" s="93" t="s">
        <v>761</v>
      </c>
    </row>
    <row r="376" spans="1:10" x14ac:dyDescent="0.25">
      <c r="A376" s="156"/>
      <c r="B376" s="50"/>
      <c r="C376" s="19" t="s">
        <v>762</v>
      </c>
      <c r="D376" s="13" t="s">
        <v>763</v>
      </c>
      <c r="E376" s="13" t="s">
        <v>764</v>
      </c>
      <c r="F376" s="16" t="s">
        <v>486</v>
      </c>
      <c r="G376" s="99">
        <v>64.98</v>
      </c>
      <c r="H376" s="73">
        <f>ROUND(G376*$H$3,2)</f>
        <v>0</v>
      </c>
      <c r="I376" s="17">
        <v>50</v>
      </c>
      <c r="J376" s="93" t="s">
        <v>765</v>
      </c>
    </row>
    <row r="377" spans="1:10" x14ac:dyDescent="0.25">
      <c r="A377" s="156"/>
      <c r="B377" s="50"/>
      <c r="C377" s="19" t="s">
        <v>766</v>
      </c>
      <c r="D377" s="13" t="s">
        <v>767</v>
      </c>
      <c r="E377" s="13" t="s">
        <v>490</v>
      </c>
      <c r="F377" s="16" t="s">
        <v>486</v>
      </c>
      <c r="G377" s="99">
        <v>141.58000000000001</v>
      </c>
      <c r="H377" s="73">
        <f>ROUND(G377*$H$3,2)</f>
        <v>0</v>
      </c>
      <c r="I377" s="17">
        <v>20</v>
      </c>
      <c r="J377" s="93" t="s">
        <v>768</v>
      </c>
    </row>
    <row r="378" spans="1:10" x14ac:dyDescent="0.25">
      <c r="A378" s="156"/>
      <c r="B378" s="50"/>
      <c r="C378" s="19" t="s">
        <v>769</v>
      </c>
      <c r="D378" s="13" t="s">
        <v>770</v>
      </c>
      <c r="E378" s="13" t="s">
        <v>493</v>
      </c>
      <c r="F378" s="16" t="s">
        <v>486</v>
      </c>
      <c r="G378" s="99">
        <v>145.77000000000001</v>
      </c>
      <c r="H378" s="73">
        <f>ROUND(G378*$H$3,2)</f>
        <v>0</v>
      </c>
      <c r="I378" s="17">
        <v>10</v>
      </c>
      <c r="J378" s="93" t="s">
        <v>771</v>
      </c>
    </row>
    <row r="379" spans="1:10" x14ac:dyDescent="0.25">
      <c r="A379" s="156"/>
      <c r="B379" s="61" t="s">
        <v>42</v>
      </c>
      <c r="C379" s="57" t="s">
        <v>772</v>
      </c>
      <c r="D379" s="58" t="s">
        <v>773</v>
      </c>
      <c r="E379" s="58" t="s">
        <v>774</v>
      </c>
      <c r="F379" s="59" t="s">
        <v>486</v>
      </c>
      <c r="G379" s="100" t="s">
        <v>1787</v>
      </c>
      <c r="H379" s="74"/>
      <c r="I379" s="60">
        <v>5</v>
      </c>
      <c r="J379" s="69" t="s">
        <v>46</v>
      </c>
    </row>
    <row r="380" spans="1:10" x14ac:dyDescent="0.25">
      <c r="A380" s="156"/>
      <c r="B380" s="50"/>
      <c r="C380" s="19" t="s">
        <v>775</v>
      </c>
      <c r="D380" s="13" t="s">
        <v>776</v>
      </c>
      <c r="E380" s="13" t="s">
        <v>527</v>
      </c>
      <c r="F380" s="16" t="s">
        <v>486</v>
      </c>
      <c r="G380" s="99">
        <v>306.3</v>
      </c>
      <c r="H380" s="73">
        <f>ROUND(G380*$H$3,2)</f>
        <v>0</v>
      </c>
      <c r="I380" s="20">
        <v>10</v>
      </c>
      <c r="J380" s="31" t="s">
        <v>777</v>
      </c>
    </row>
    <row r="381" spans="1:10" x14ac:dyDescent="0.25">
      <c r="A381" s="156"/>
      <c r="B381" s="50"/>
      <c r="C381" s="19" t="s">
        <v>778</v>
      </c>
      <c r="D381" s="13" t="s">
        <v>779</v>
      </c>
      <c r="E381" s="13" t="s">
        <v>780</v>
      </c>
      <c r="F381" s="16" t="s">
        <v>486</v>
      </c>
      <c r="G381" s="99">
        <v>416.33</v>
      </c>
      <c r="H381" s="73">
        <f>ROUND(G381*$H$3,2)</f>
        <v>0</v>
      </c>
      <c r="I381" s="20">
        <v>10</v>
      </c>
      <c r="J381" s="31" t="s">
        <v>781</v>
      </c>
    </row>
    <row r="382" spans="1:10" x14ac:dyDescent="0.25">
      <c r="A382" s="156"/>
      <c r="B382" s="50"/>
      <c r="C382" s="19" t="s">
        <v>782</v>
      </c>
      <c r="D382" s="13" t="s">
        <v>783</v>
      </c>
      <c r="E382" s="13" t="s">
        <v>784</v>
      </c>
      <c r="F382" s="16" t="s">
        <v>486</v>
      </c>
      <c r="G382" s="99">
        <v>1382.51</v>
      </c>
      <c r="H382" s="73">
        <f>ROUND(G382*$H$3,2)</f>
        <v>0</v>
      </c>
      <c r="I382" s="20">
        <v>6</v>
      </c>
      <c r="J382" s="31" t="s">
        <v>785</v>
      </c>
    </row>
    <row r="383" spans="1:10" x14ac:dyDescent="0.25">
      <c r="A383" s="156"/>
      <c r="B383" s="61" t="s">
        <v>42</v>
      </c>
      <c r="C383" s="57" t="s">
        <v>786</v>
      </c>
      <c r="D383" s="58" t="s">
        <v>787</v>
      </c>
      <c r="E383" s="58" t="s">
        <v>788</v>
      </c>
      <c r="F383" s="59" t="s">
        <v>486</v>
      </c>
      <c r="G383" s="100" t="s">
        <v>1787</v>
      </c>
      <c r="H383" s="74"/>
      <c r="I383" s="60">
        <v>2</v>
      </c>
      <c r="J383" s="69" t="s">
        <v>46</v>
      </c>
    </row>
    <row r="384" spans="1:10" x14ac:dyDescent="0.25">
      <c r="A384" s="156"/>
      <c r="B384" s="61" t="s">
        <v>42</v>
      </c>
      <c r="C384" s="57" t="s">
        <v>789</v>
      </c>
      <c r="D384" s="58" t="s">
        <v>790</v>
      </c>
      <c r="E384" s="58" t="s">
        <v>791</v>
      </c>
      <c r="F384" s="59" t="s">
        <v>486</v>
      </c>
      <c r="G384" s="100" t="s">
        <v>1787</v>
      </c>
      <c r="H384" s="74"/>
      <c r="I384" s="60">
        <v>2</v>
      </c>
      <c r="J384" s="69" t="s">
        <v>46</v>
      </c>
    </row>
    <row r="385" spans="1:10" ht="15.75" thickBot="1" x14ac:dyDescent="0.3">
      <c r="A385" s="157"/>
      <c r="B385" s="50"/>
      <c r="C385" s="19"/>
      <c r="D385" s="21" t="s">
        <v>47</v>
      </c>
      <c r="E385" s="21"/>
      <c r="F385" s="16"/>
      <c r="G385" s="99"/>
      <c r="H385" s="75"/>
      <c r="I385" s="23"/>
      <c r="J385" s="24"/>
    </row>
    <row r="386" spans="1:10" ht="16.5" thickTop="1" x14ac:dyDescent="0.25">
      <c r="A386" s="25" t="s">
        <v>792</v>
      </c>
      <c r="B386" s="25"/>
      <c r="C386" s="26"/>
      <c r="D386" s="27"/>
      <c r="E386" s="27"/>
      <c r="F386" s="30"/>
      <c r="G386" s="101"/>
      <c r="H386" s="28"/>
      <c r="I386" s="29"/>
      <c r="J386" s="30"/>
    </row>
    <row r="387" spans="1:10" x14ac:dyDescent="0.25">
      <c r="A387" s="155"/>
      <c r="B387" s="61" t="s">
        <v>42</v>
      </c>
      <c r="C387" s="62" t="s">
        <v>793</v>
      </c>
      <c r="D387" s="58" t="s">
        <v>794</v>
      </c>
      <c r="E387" s="58" t="s">
        <v>788</v>
      </c>
      <c r="F387" s="59" t="s">
        <v>486</v>
      </c>
      <c r="G387" s="100" t="s">
        <v>1787</v>
      </c>
      <c r="H387" s="74"/>
      <c r="I387" s="65">
        <v>2</v>
      </c>
      <c r="J387" s="69" t="s">
        <v>46</v>
      </c>
    </row>
    <row r="388" spans="1:10" x14ac:dyDescent="0.25">
      <c r="A388" s="156"/>
      <c r="B388" s="61" t="s">
        <v>42</v>
      </c>
      <c r="C388" s="57" t="s">
        <v>795</v>
      </c>
      <c r="D388" s="58" t="s">
        <v>796</v>
      </c>
      <c r="E388" s="58" t="s">
        <v>791</v>
      </c>
      <c r="F388" s="59" t="s">
        <v>486</v>
      </c>
      <c r="G388" s="100" t="s">
        <v>1787</v>
      </c>
      <c r="H388" s="74"/>
      <c r="I388" s="65">
        <v>2</v>
      </c>
      <c r="J388" s="69" t="s">
        <v>46</v>
      </c>
    </row>
    <row r="389" spans="1:10" ht="15.75" thickBot="1" x14ac:dyDescent="0.3">
      <c r="A389" s="157"/>
      <c r="B389" s="50"/>
      <c r="C389" s="19"/>
      <c r="D389" s="21" t="s">
        <v>47</v>
      </c>
      <c r="E389" s="21"/>
      <c r="F389" s="16"/>
      <c r="G389" s="99"/>
      <c r="H389" s="75"/>
      <c r="I389" s="23"/>
      <c r="J389" s="24"/>
    </row>
    <row r="390" spans="1:10" ht="16.5" thickTop="1" x14ac:dyDescent="0.25">
      <c r="A390" s="25" t="s">
        <v>797</v>
      </c>
      <c r="B390" s="25"/>
      <c r="C390" s="26"/>
      <c r="D390" s="27"/>
      <c r="E390" s="27"/>
      <c r="F390" s="30"/>
      <c r="G390" s="101"/>
      <c r="H390" s="28"/>
      <c r="I390" s="29"/>
      <c r="J390" s="30"/>
    </row>
    <row r="391" spans="1:10" x14ac:dyDescent="0.25">
      <c r="A391" s="155" t="e" vm="39">
        <v>#VALUE!</v>
      </c>
      <c r="B391" s="50"/>
      <c r="C391" s="19" t="s">
        <v>798</v>
      </c>
      <c r="D391" s="21" t="s">
        <v>799</v>
      </c>
      <c r="E391" s="21" t="s">
        <v>24</v>
      </c>
      <c r="F391" s="16" t="s">
        <v>800</v>
      </c>
      <c r="G391" s="99">
        <v>150.82</v>
      </c>
      <c r="H391" s="73">
        <f>ROUND(G391*$H$3,2)</f>
        <v>0</v>
      </c>
      <c r="I391" s="23">
        <v>20</v>
      </c>
      <c r="J391" s="31" t="s">
        <v>801</v>
      </c>
    </row>
    <row r="392" spans="1:10" x14ac:dyDescent="0.25">
      <c r="A392" s="156"/>
      <c r="B392" s="50"/>
      <c r="C392" s="12" t="s">
        <v>802</v>
      </c>
      <c r="D392" s="13" t="s">
        <v>803</v>
      </c>
      <c r="E392" s="13" t="s">
        <v>28</v>
      </c>
      <c r="F392" s="16" t="s">
        <v>800</v>
      </c>
      <c r="G392" s="99">
        <v>146.30000000000001</v>
      </c>
      <c r="H392" s="73">
        <f>ROUND(G392*$H$3,2)</f>
        <v>0</v>
      </c>
      <c r="I392" s="17">
        <v>25</v>
      </c>
      <c r="J392" s="31" t="s">
        <v>804</v>
      </c>
    </row>
    <row r="393" spans="1:10" x14ac:dyDescent="0.25">
      <c r="A393" s="156"/>
      <c r="B393" s="50"/>
      <c r="C393" s="19" t="s">
        <v>805</v>
      </c>
      <c r="D393" s="13" t="s">
        <v>806</v>
      </c>
      <c r="E393" s="13" t="s">
        <v>32</v>
      </c>
      <c r="F393" s="16" t="s">
        <v>800</v>
      </c>
      <c r="G393" s="99">
        <v>243.88</v>
      </c>
      <c r="H393" s="73">
        <f>ROUND(G393*$H$3,2)</f>
        <v>0</v>
      </c>
      <c r="I393" s="17">
        <v>30</v>
      </c>
      <c r="J393" s="31" t="s">
        <v>807</v>
      </c>
    </row>
    <row r="394" spans="1:10" x14ac:dyDescent="0.25">
      <c r="A394" s="156"/>
      <c r="B394" s="50"/>
      <c r="C394" s="19" t="s">
        <v>808</v>
      </c>
      <c r="D394" s="13" t="s">
        <v>809</v>
      </c>
      <c r="E394" s="13" t="s">
        <v>36</v>
      </c>
      <c r="F394" s="16" t="s">
        <v>800</v>
      </c>
      <c r="G394" s="99">
        <v>615.80999999999995</v>
      </c>
      <c r="H394" s="73">
        <f>ROUND(G394*$H$3,2)</f>
        <v>0</v>
      </c>
      <c r="I394" s="17">
        <v>10</v>
      </c>
      <c r="J394" s="31" t="s">
        <v>810</v>
      </c>
    </row>
    <row r="395" spans="1:10" ht="15.75" thickBot="1" x14ac:dyDescent="0.3">
      <c r="A395" s="157"/>
      <c r="B395" s="50"/>
      <c r="C395" s="19"/>
      <c r="D395" s="13" t="s">
        <v>47</v>
      </c>
      <c r="E395" s="13"/>
      <c r="F395" s="16"/>
      <c r="G395" s="99"/>
      <c r="H395" s="75"/>
      <c r="I395" s="17"/>
      <c r="J395" s="18"/>
    </row>
    <row r="396" spans="1:10" ht="16.5" thickTop="1" x14ac:dyDescent="0.25">
      <c r="A396" s="25" t="s">
        <v>811</v>
      </c>
      <c r="B396" s="25"/>
      <c r="C396" s="26"/>
      <c r="D396" s="27"/>
      <c r="E396" s="27"/>
      <c r="F396" s="30"/>
      <c r="G396" s="101"/>
      <c r="H396" s="28"/>
      <c r="I396" s="29"/>
      <c r="J396" s="30"/>
    </row>
    <row r="397" spans="1:10" x14ac:dyDescent="0.25">
      <c r="A397" s="155" t="e" vm="40">
        <v>#VALUE!</v>
      </c>
      <c r="B397" s="61" t="s">
        <v>42</v>
      </c>
      <c r="C397" s="62" t="s">
        <v>812</v>
      </c>
      <c r="D397" s="58" t="s">
        <v>813</v>
      </c>
      <c r="E397" s="58" t="s">
        <v>689</v>
      </c>
      <c r="F397" s="59" t="s">
        <v>800</v>
      </c>
      <c r="G397" s="100" t="s">
        <v>1787</v>
      </c>
      <c r="H397" s="74"/>
      <c r="I397" s="59">
        <v>25</v>
      </c>
      <c r="J397" s="69" t="s">
        <v>46</v>
      </c>
    </row>
    <row r="398" spans="1:10" x14ac:dyDescent="0.25">
      <c r="A398" s="156"/>
      <c r="B398" s="50"/>
      <c r="C398" s="12" t="s">
        <v>814</v>
      </c>
      <c r="D398" s="13" t="s">
        <v>815</v>
      </c>
      <c r="E398" s="13" t="s">
        <v>764</v>
      </c>
      <c r="F398" s="16" t="s">
        <v>800</v>
      </c>
      <c r="G398" s="99">
        <v>128.91999999999999</v>
      </c>
      <c r="H398" s="73">
        <f>ROUND(G398*$H$3,2)</f>
        <v>0</v>
      </c>
      <c r="I398" s="20">
        <v>50</v>
      </c>
      <c r="J398" s="31" t="s">
        <v>816</v>
      </c>
    </row>
    <row r="399" spans="1:10" x14ac:dyDescent="0.25">
      <c r="A399" s="156"/>
      <c r="B399" s="50"/>
      <c r="C399" s="12" t="s">
        <v>817</v>
      </c>
      <c r="D399" s="13" t="s">
        <v>818</v>
      </c>
      <c r="E399" s="13" t="s">
        <v>490</v>
      </c>
      <c r="F399" s="16" t="s">
        <v>800</v>
      </c>
      <c r="G399" s="99">
        <v>280.58999999999997</v>
      </c>
      <c r="H399" s="73">
        <f>ROUND(G399*$H$3,2)</f>
        <v>0</v>
      </c>
      <c r="I399" s="20">
        <v>10</v>
      </c>
      <c r="J399" s="31" t="s">
        <v>819</v>
      </c>
    </row>
    <row r="400" spans="1:10" x14ac:dyDescent="0.25">
      <c r="A400" s="156"/>
      <c r="B400" s="50"/>
      <c r="C400" s="12" t="s">
        <v>820</v>
      </c>
      <c r="D400" s="13" t="s">
        <v>821</v>
      </c>
      <c r="E400" s="13" t="s">
        <v>493</v>
      </c>
      <c r="F400" s="16" t="s">
        <v>800</v>
      </c>
      <c r="G400" s="99">
        <v>240.93</v>
      </c>
      <c r="H400" s="73">
        <f>ROUND(G400*$H$3,2)</f>
        <v>0</v>
      </c>
      <c r="I400" s="20">
        <v>20</v>
      </c>
      <c r="J400" s="31" t="s">
        <v>822</v>
      </c>
    </row>
    <row r="401" spans="1:10" x14ac:dyDescent="0.25">
      <c r="A401" s="156"/>
      <c r="B401" s="50"/>
      <c r="C401" s="12" t="s">
        <v>823</v>
      </c>
      <c r="D401" s="13" t="s">
        <v>824</v>
      </c>
      <c r="E401" s="13" t="s">
        <v>527</v>
      </c>
      <c r="F401" s="16" t="s">
        <v>800</v>
      </c>
      <c r="G401" s="99">
        <v>457.71</v>
      </c>
      <c r="H401" s="73">
        <f>ROUND(G401*$H$3,2)</f>
        <v>0</v>
      </c>
      <c r="I401" s="20">
        <v>5</v>
      </c>
      <c r="J401" s="31" t="s">
        <v>825</v>
      </c>
    </row>
    <row r="402" spans="1:10" ht="15.75" thickBot="1" x14ac:dyDescent="0.3">
      <c r="A402" s="157"/>
      <c r="B402" s="50"/>
      <c r="C402" s="19"/>
      <c r="D402" s="21" t="s">
        <v>47</v>
      </c>
      <c r="E402" s="21"/>
      <c r="F402" s="16"/>
      <c r="G402" s="99"/>
      <c r="H402" s="75"/>
      <c r="I402" s="23"/>
      <c r="J402" s="24"/>
    </row>
    <row r="403" spans="1:10" ht="16.5" thickTop="1" x14ac:dyDescent="0.25">
      <c r="A403" s="25" t="s">
        <v>826</v>
      </c>
      <c r="B403" s="25"/>
      <c r="C403" s="26"/>
      <c r="D403" s="27" t="s">
        <v>47</v>
      </c>
      <c r="E403" s="27"/>
      <c r="F403" s="30"/>
      <c r="G403" s="101"/>
      <c r="H403" s="28"/>
      <c r="I403" s="29"/>
      <c r="J403" s="30"/>
    </row>
    <row r="404" spans="1:10" x14ac:dyDescent="0.25">
      <c r="A404" s="155"/>
      <c r="B404" s="61" t="s">
        <v>42</v>
      </c>
      <c r="C404" s="62" t="s">
        <v>827</v>
      </c>
      <c r="D404" s="58" t="s">
        <v>828</v>
      </c>
      <c r="E404" s="58" t="s">
        <v>40</v>
      </c>
      <c r="F404" s="59" t="s">
        <v>486</v>
      </c>
      <c r="G404" s="100" t="s">
        <v>1787</v>
      </c>
      <c r="H404" s="74"/>
      <c r="I404" s="65">
        <v>2</v>
      </c>
      <c r="J404" s="69" t="s">
        <v>46</v>
      </c>
    </row>
    <row r="405" spans="1:10" x14ac:dyDescent="0.25">
      <c r="A405" s="156"/>
      <c r="B405" s="61" t="s">
        <v>42</v>
      </c>
      <c r="C405" s="62" t="s">
        <v>829</v>
      </c>
      <c r="D405" s="58" t="s">
        <v>830</v>
      </c>
      <c r="E405" s="58" t="s">
        <v>831</v>
      </c>
      <c r="F405" s="59" t="s">
        <v>486</v>
      </c>
      <c r="G405" s="100" t="s">
        <v>1787</v>
      </c>
      <c r="H405" s="74"/>
      <c r="I405" s="65">
        <v>1</v>
      </c>
      <c r="J405" s="69" t="s">
        <v>46</v>
      </c>
    </row>
    <row r="406" spans="1:10" x14ac:dyDescent="0.25">
      <c r="A406" s="156"/>
      <c r="B406" s="61" t="s">
        <v>42</v>
      </c>
      <c r="C406" s="57" t="s">
        <v>832</v>
      </c>
      <c r="D406" s="58" t="s">
        <v>833</v>
      </c>
      <c r="E406" s="58" t="s">
        <v>45</v>
      </c>
      <c r="F406" s="59" t="s">
        <v>486</v>
      </c>
      <c r="G406" s="100" t="s">
        <v>1787</v>
      </c>
      <c r="H406" s="74"/>
      <c r="I406" s="65">
        <v>2</v>
      </c>
      <c r="J406" s="69" t="s">
        <v>46</v>
      </c>
    </row>
    <row r="407" spans="1:10" x14ac:dyDescent="0.25">
      <c r="A407" s="156"/>
      <c r="B407" s="61" t="s">
        <v>42</v>
      </c>
      <c r="C407" s="57" t="s">
        <v>834</v>
      </c>
      <c r="D407" s="58" t="s">
        <v>835</v>
      </c>
      <c r="E407" s="58" t="s">
        <v>836</v>
      </c>
      <c r="F407" s="59" t="s">
        <v>486</v>
      </c>
      <c r="G407" s="100" t="s">
        <v>1787</v>
      </c>
      <c r="H407" s="74"/>
      <c r="I407" s="65">
        <v>2</v>
      </c>
      <c r="J407" s="69" t="s">
        <v>46</v>
      </c>
    </row>
    <row r="408" spans="1:10" x14ac:dyDescent="0.25">
      <c r="A408" s="156"/>
      <c r="B408" s="61" t="s">
        <v>42</v>
      </c>
      <c r="C408" s="57" t="s">
        <v>837</v>
      </c>
      <c r="D408" s="58" t="s">
        <v>838</v>
      </c>
      <c r="E408" s="58" t="s">
        <v>839</v>
      </c>
      <c r="F408" s="59" t="s">
        <v>486</v>
      </c>
      <c r="G408" s="100" t="s">
        <v>1787</v>
      </c>
      <c r="H408" s="74"/>
      <c r="I408" s="65">
        <v>1</v>
      </c>
      <c r="J408" s="69" t="s">
        <v>46</v>
      </c>
    </row>
    <row r="409" spans="1:10" ht="15.75" thickBot="1" x14ac:dyDescent="0.3">
      <c r="A409" s="157"/>
      <c r="B409" s="50"/>
      <c r="C409" s="19"/>
      <c r="D409" s="21" t="s">
        <v>47</v>
      </c>
      <c r="E409" s="21"/>
      <c r="F409" s="16"/>
      <c r="G409" s="99"/>
      <c r="H409" s="75"/>
      <c r="I409" s="23"/>
      <c r="J409" s="24"/>
    </row>
    <row r="410" spans="1:10" ht="16.5" thickTop="1" x14ac:dyDescent="0.25">
      <c r="A410" s="25" t="s">
        <v>840</v>
      </c>
      <c r="B410" s="25"/>
      <c r="C410" s="26"/>
      <c r="D410" s="27"/>
      <c r="E410" s="27"/>
      <c r="F410" s="30"/>
      <c r="G410" s="101"/>
      <c r="H410" s="28"/>
      <c r="I410" s="29"/>
      <c r="J410" s="30"/>
    </row>
    <row r="411" spans="1:10" x14ac:dyDescent="0.25">
      <c r="A411" s="155" t="e" vm="41">
        <v>#VALUE!</v>
      </c>
      <c r="B411" s="50"/>
      <c r="C411" s="19" t="s">
        <v>841</v>
      </c>
      <c r="D411" s="21" t="s">
        <v>842</v>
      </c>
      <c r="E411" s="21" t="s">
        <v>843</v>
      </c>
      <c r="F411" s="16" t="s">
        <v>336</v>
      </c>
      <c r="G411" s="99">
        <v>525.64</v>
      </c>
      <c r="H411" s="73">
        <f>ROUND(G411*$H$3,2)</f>
        <v>0</v>
      </c>
      <c r="I411" s="23">
        <v>10</v>
      </c>
      <c r="J411" s="31" t="s">
        <v>844</v>
      </c>
    </row>
    <row r="412" spans="1:10" x14ac:dyDescent="0.25">
      <c r="A412" s="156"/>
      <c r="B412" s="50"/>
      <c r="C412" s="12" t="s">
        <v>845</v>
      </c>
      <c r="D412" s="13" t="s">
        <v>846</v>
      </c>
      <c r="E412" s="13" t="s">
        <v>847</v>
      </c>
      <c r="F412" s="16" t="s">
        <v>336</v>
      </c>
      <c r="G412" s="99">
        <v>378.18</v>
      </c>
      <c r="H412" s="73">
        <f>ROUND(G412*$H$3,2)</f>
        <v>0</v>
      </c>
      <c r="I412" s="17">
        <v>10</v>
      </c>
      <c r="J412" s="31" t="s">
        <v>848</v>
      </c>
    </row>
    <row r="413" spans="1:10" x14ac:dyDescent="0.25">
      <c r="A413" s="156"/>
      <c r="B413" s="50"/>
      <c r="C413" s="12" t="s">
        <v>849</v>
      </c>
      <c r="D413" s="13" t="s">
        <v>850</v>
      </c>
      <c r="E413" s="13" t="s">
        <v>851</v>
      </c>
      <c r="F413" s="16" t="s">
        <v>336</v>
      </c>
      <c r="G413" s="99">
        <v>845.78</v>
      </c>
      <c r="H413" s="73">
        <f>ROUND(G413*$H$3,2)</f>
        <v>0</v>
      </c>
      <c r="I413" s="20">
        <v>5</v>
      </c>
      <c r="J413" s="31" t="s">
        <v>852</v>
      </c>
    </row>
    <row r="414" spans="1:10" ht="15.75" thickBot="1" x14ac:dyDescent="0.3">
      <c r="A414" s="157"/>
      <c r="B414" s="50"/>
      <c r="C414" s="12"/>
      <c r="D414" s="13" t="s">
        <v>47</v>
      </c>
      <c r="E414" s="13"/>
      <c r="F414" s="16"/>
      <c r="G414" s="99"/>
      <c r="H414" s="76"/>
      <c r="I414" s="20"/>
      <c r="J414" s="18"/>
    </row>
    <row r="415" spans="1:10" ht="16.5" thickTop="1" x14ac:dyDescent="0.25">
      <c r="A415" s="25" t="s">
        <v>853</v>
      </c>
      <c r="B415" s="25"/>
      <c r="C415" s="26"/>
      <c r="D415" s="27"/>
      <c r="E415" s="27"/>
      <c r="F415" s="30"/>
      <c r="G415" s="101"/>
      <c r="H415" s="28"/>
      <c r="I415" s="29"/>
      <c r="J415" s="30"/>
    </row>
    <row r="416" spans="1:10" x14ac:dyDescent="0.25">
      <c r="A416" s="155" t="e" vm="42">
        <v>#VALUE!</v>
      </c>
      <c r="B416" s="50"/>
      <c r="C416" s="19" t="s">
        <v>854</v>
      </c>
      <c r="D416" s="21" t="s">
        <v>855</v>
      </c>
      <c r="E416" s="21" t="s">
        <v>843</v>
      </c>
      <c r="F416" s="16" t="s">
        <v>336</v>
      </c>
      <c r="G416" s="99">
        <v>547.64</v>
      </c>
      <c r="H416" s="73">
        <f>ROUND(G416*$H$3,2)</f>
        <v>0</v>
      </c>
      <c r="I416" s="23">
        <v>10</v>
      </c>
      <c r="J416" s="31" t="s">
        <v>856</v>
      </c>
    </row>
    <row r="417" spans="1:10" x14ac:dyDescent="0.25">
      <c r="A417" s="156"/>
      <c r="B417" s="50"/>
      <c r="C417" s="12" t="s">
        <v>857</v>
      </c>
      <c r="D417" s="13" t="s">
        <v>858</v>
      </c>
      <c r="E417" s="13" t="s">
        <v>847</v>
      </c>
      <c r="F417" s="16" t="s">
        <v>336</v>
      </c>
      <c r="G417" s="99">
        <v>378.18</v>
      </c>
      <c r="H417" s="73">
        <f>ROUND(G417*$H$3,2)</f>
        <v>0</v>
      </c>
      <c r="I417" s="17">
        <v>10</v>
      </c>
      <c r="J417" s="31" t="s">
        <v>859</v>
      </c>
    </row>
    <row r="418" spans="1:10" x14ac:dyDescent="0.25">
      <c r="A418" s="156"/>
      <c r="B418" s="50"/>
      <c r="C418" s="12" t="s">
        <v>860</v>
      </c>
      <c r="D418" s="13" t="s">
        <v>861</v>
      </c>
      <c r="E418" s="13" t="s">
        <v>851</v>
      </c>
      <c r="F418" s="16" t="s">
        <v>336</v>
      </c>
      <c r="G418" s="99">
        <v>845.78</v>
      </c>
      <c r="H418" s="73">
        <f>ROUND(G418*$H$3,2)</f>
        <v>0</v>
      </c>
      <c r="I418" s="20">
        <v>5</v>
      </c>
      <c r="J418" s="31" t="s">
        <v>862</v>
      </c>
    </row>
    <row r="419" spans="1:10" ht="15.75" thickBot="1" x14ac:dyDescent="0.3">
      <c r="A419" s="157"/>
      <c r="B419" s="50"/>
      <c r="C419" s="12"/>
      <c r="D419" s="13" t="s">
        <v>47</v>
      </c>
      <c r="E419" s="13"/>
      <c r="F419" s="16"/>
      <c r="G419" s="99"/>
      <c r="H419" s="76"/>
      <c r="I419" s="20"/>
      <c r="J419" s="18"/>
    </row>
    <row r="420" spans="1:10" ht="16.5" thickTop="1" x14ac:dyDescent="0.25">
      <c r="A420" s="25" t="s">
        <v>863</v>
      </c>
      <c r="B420" s="25"/>
      <c r="C420" s="26"/>
      <c r="D420" s="27"/>
      <c r="E420" s="27"/>
      <c r="F420" s="30"/>
      <c r="G420" s="101"/>
      <c r="H420" s="28"/>
      <c r="I420" s="29"/>
      <c r="J420" s="30"/>
    </row>
    <row r="421" spans="1:10" x14ac:dyDescent="0.25">
      <c r="A421" s="155" t="e" vm="43">
        <v>#VALUE!</v>
      </c>
      <c r="B421" s="50"/>
      <c r="C421" s="12" t="s">
        <v>864</v>
      </c>
      <c r="D421" s="13" t="s">
        <v>865</v>
      </c>
      <c r="E421" s="13" t="s">
        <v>866</v>
      </c>
      <c r="F421" s="16" t="s">
        <v>336</v>
      </c>
      <c r="G421" s="99">
        <v>556.4</v>
      </c>
      <c r="H421" s="73">
        <f>ROUND(G421*$H$3,2)</f>
        <v>0</v>
      </c>
      <c r="I421" s="17">
        <v>5</v>
      </c>
      <c r="J421" s="31" t="s">
        <v>867</v>
      </c>
    </row>
    <row r="422" spans="1:10" x14ac:dyDescent="0.25">
      <c r="A422" s="156"/>
      <c r="B422" s="50"/>
      <c r="C422" s="12" t="s">
        <v>868</v>
      </c>
      <c r="D422" s="13" t="s">
        <v>869</v>
      </c>
      <c r="E422" s="13" t="s">
        <v>870</v>
      </c>
      <c r="F422" s="16" t="s">
        <v>336</v>
      </c>
      <c r="G422" s="99">
        <v>1154.3</v>
      </c>
      <c r="H422" s="73">
        <f>ROUND(G422*$H$3,2)</f>
        <v>0</v>
      </c>
      <c r="I422" s="20">
        <v>5</v>
      </c>
      <c r="J422" s="31" t="s">
        <v>871</v>
      </c>
    </row>
    <row r="423" spans="1:10" ht="15.75" thickBot="1" x14ac:dyDescent="0.3">
      <c r="A423" s="157"/>
      <c r="B423" s="50"/>
      <c r="C423" s="12"/>
      <c r="D423" s="13" t="s">
        <v>47</v>
      </c>
      <c r="E423" s="13"/>
      <c r="F423" s="16"/>
      <c r="G423" s="99"/>
      <c r="H423" s="76"/>
      <c r="I423" s="20"/>
      <c r="J423" s="18"/>
    </row>
    <row r="424" spans="1:10" ht="16.5" thickTop="1" x14ac:dyDescent="0.25">
      <c r="A424" s="25" t="s">
        <v>872</v>
      </c>
      <c r="B424" s="25"/>
      <c r="C424" s="26"/>
      <c r="D424" s="27" t="s">
        <v>47</v>
      </c>
      <c r="E424" s="27"/>
      <c r="F424" s="30"/>
      <c r="G424" s="101"/>
      <c r="H424" s="28"/>
      <c r="I424" s="29"/>
      <c r="J424" s="30"/>
    </row>
    <row r="425" spans="1:10" x14ac:dyDescent="0.25">
      <c r="A425" s="155" t="e" vm="44">
        <v>#VALUE!</v>
      </c>
      <c r="B425" s="50"/>
      <c r="C425" s="19" t="s">
        <v>873</v>
      </c>
      <c r="D425" s="21" t="s">
        <v>874</v>
      </c>
      <c r="E425" s="21" t="s">
        <v>24</v>
      </c>
      <c r="F425" s="16" t="s">
        <v>336</v>
      </c>
      <c r="G425" s="99">
        <v>110.82</v>
      </c>
      <c r="H425" s="73">
        <f>ROUND(G425*$H$3,2)</f>
        <v>0</v>
      </c>
      <c r="I425" s="23">
        <v>25</v>
      </c>
      <c r="J425" s="31" t="s">
        <v>875</v>
      </c>
    </row>
    <row r="426" spans="1:10" x14ac:dyDescent="0.25">
      <c r="A426" s="156"/>
      <c r="B426" s="50"/>
      <c r="C426" s="12" t="s">
        <v>876</v>
      </c>
      <c r="D426" s="13" t="s">
        <v>877</v>
      </c>
      <c r="E426" s="13" t="s">
        <v>28</v>
      </c>
      <c r="F426" s="16" t="s">
        <v>336</v>
      </c>
      <c r="G426" s="99">
        <v>149.77000000000001</v>
      </c>
      <c r="H426" s="73">
        <f>ROUND(G426*$H$3,2)</f>
        <v>0</v>
      </c>
      <c r="I426" s="17">
        <v>20</v>
      </c>
      <c r="J426" s="93" t="s">
        <v>878</v>
      </c>
    </row>
    <row r="427" spans="1:10" x14ac:dyDescent="0.25">
      <c r="A427" s="156"/>
      <c r="B427" s="50"/>
      <c r="C427" s="12" t="s">
        <v>879</v>
      </c>
      <c r="D427" s="13" t="s">
        <v>880</v>
      </c>
      <c r="E427" s="13" t="s">
        <v>32</v>
      </c>
      <c r="F427" s="16" t="s">
        <v>336</v>
      </c>
      <c r="G427" s="99">
        <v>418.76</v>
      </c>
      <c r="H427" s="73">
        <f>ROUND(G427*$H$3,2)</f>
        <v>0</v>
      </c>
      <c r="I427" s="20">
        <v>25</v>
      </c>
      <c r="J427" s="31" t="s">
        <v>881</v>
      </c>
    </row>
    <row r="428" spans="1:10" x14ac:dyDescent="0.25">
      <c r="A428" s="156"/>
      <c r="B428" s="50"/>
      <c r="C428" s="12" t="s">
        <v>882</v>
      </c>
      <c r="D428" s="13" t="s">
        <v>883</v>
      </c>
      <c r="E428" s="13" t="s">
        <v>36</v>
      </c>
      <c r="F428" s="16" t="s">
        <v>336</v>
      </c>
      <c r="G428" s="99">
        <v>673.52</v>
      </c>
      <c r="H428" s="73">
        <f>ROUND(G428*$H$3,2)</f>
        <v>0</v>
      </c>
      <c r="I428" s="20">
        <v>4</v>
      </c>
      <c r="J428" s="31" t="s">
        <v>884</v>
      </c>
    </row>
    <row r="429" spans="1:10" ht="15.75" thickBot="1" x14ac:dyDescent="0.3">
      <c r="A429" s="157"/>
      <c r="B429" s="50"/>
      <c r="C429" s="19"/>
      <c r="D429" s="21" t="s">
        <v>47</v>
      </c>
      <c r="E429" s="21"/>
      <c r="F429" s="16"/>
      <c r="G429" s="99"/>
      <c r="H429" s="75"/>
      <c r="I429" s="23"/>
      <c r="J429" s="24"/>
    </row>
    <row r="430" spans="1:10" ht="16.5" thickTop="1" x14ac:dyDescent="0.25">
      <c r="A430" s="25" t="s">
        <v>885</v>
      </c>
      <c r="B430" s="25"/>
      <c r="C430" s="26"/>
      <c r="D430" s="27"/>
      <c r="E430" s="27"/>
      <c r="F430" s="30"/>
      <c r="G430" s="101"/>
      <c r="H430" s="28"/>
      <c r="I430" s="29"/>
      <c r="J430" s="30"/>
    </row>
    <row r="431" spans="1:10" x14ac:dyDescent="0.25">
      <c r="A431" s="155" t="e" vm="45">
        <v>#VALUE!</v>
      </c>
      <c r="B431" s="50"/>
      <c r="C431" s="12" t="s">
        <v>886</v>
      </c>
      <c r="D431" s="13" t="s">
        <v>887</v>
      </c>
      <c r="E431" s="13" t="s">
        <v>888</v>
      </c>
      <c r="F431" s="16" t="s">
        <v>336</v>
      </c>
      <c r="G431" s="99">
        <v>117.57</v>
      </c>
      <c r="H431" s="73">
        <f>ROUND(G431*$H$3,2)</f>
        <v>0</v>
      </c>
      <c r="I431" s="17">
        <v>25</v>
      </c>
      <c r="J431" s="93" t="s">
        <v>889</v>
      </c>
    </row>
    <row r="432" spans="1:10" x14ac:dyDescent="0.25">
      <c r="A432" s="156"/>
      <c r="B432" s="50"/>
      <c r="C432" s="12" t="s">
        <v>890</v>
      </c>
      <c r="D432" s="13" t="s">
        <v>891</v>
      </c>
      <c r="E432" s="13" t="s">
        <v>892</v>
      </c>
      <c r="F432" s="16" t="s">
        <v>336</v>
      </c>
      <c r="G432" s="99">
        <v>271.72000000000003</v>
      </c>
      <c r="H432" s="73">
        <f>ROUND(G432*$H$3,2)</f>
        <v>0</v>
      </c>
      <c r="I432" s="20">
        <v>20</v>
      </c>
      <c r="J432" s="31" t="s">
        <v>893</v>
      </c>
    </row>
    <row r="433" spans="1:10" x14ac:dyDescent="0.25">
      <c r="A433" s="156"/>
      <c r="B433" s="50"/>
      <c r="C433" s="12" t="s">
        <v>894</v>
      </c>
      <c r="D433" s="13" t="s">
        <v>895</v>
      </c>
      <c r="E433" s="13" t="s">
        <v>896</v>
      </c>
      <c r="F433" s="16" t="s">
        <v>336</v>
      </c>
      <c r="G433" s="99">
        <v>295.44</v>
      </c>
      <c r="H433" s="73">
        <f>ROUND(G433*$H$3,2)</f>
        <v>0</v>
      </c>
      <c r="I433" s="20">
        <v>10</v>
      </c>
      <c r="J433" s="31" t="s">
        <v>897</v>
      </c>
    </row>
    <row r="434" spans="1:10" x14ac:dyDescent="0.25">
      <c r="A434" s="156"/>
      <c r="B434" s="50"/>
      <c r="C434" s="12" t="s">
        <v>898</v>
      </c>
      <c r="D434" s="13" t="s">
        <v>899</v>
      </c>
      <c r="E434" s="13" t="s">
        <v>900</v>
      </c>
      <c r="F434" s="16" t="s">
        <v>336</v>
      </c>
      <c r="G434" s="99">
        <v>557.05999999999995</v>
      </c>
      <c r="H434" s="73">
        <f>ROUND(G434*$H$3,2)</f>
        <v>0</v>
      </c>
      <c r="I434" s="20">
        <v>7</v>
      </c>
      <c r="J434" s="31" t="s">
        <v>901</v>
      </c>
    </row>
    <row r="435" spans="1:10" x14ac:dyDescent="0.25">
      <c r="A435" s="156"/>
      <c r="B435" s="50"/>
      <c r="C435" s="12" t="s">
        <v>902</v>
      </c>
      <c r="D435" s="13" t="s">
        <v>903</v>
      </c>
      <c r="E435" s="13" t="s">
        <v>904</v>
      </c>
      <c r="F435" s="16" t="s">
        <v>336</v>
      </c>
      <c r="G435" s="99">
        <v>578.04</v>
      </c>
      <c r="H435" s="73">
        <f>ROUND(G435*$H$3,2)</f>
        <v>0</v>
      </c>
      <c r="I435" s="20">
        <v>5</v>
      </c>
      <c r="J435" s="31" t="s">
        <v>905</v>
      </c>
    </row>
    <row r="436" spans="1:10" ht="15.75" thickBot="1" x14ac:dyDescent="0.3">
      <c r="A436" s="157"/>
      <c r="B436" s="50"/>
      <c r="C436" s="19"/>
      <c r="D436" s="21" t="s">
        <v>47</v>
      </c>
      <c r="E436" s="21"/>
      <c r="F436" s="16"/>
      <c r="G436" s="99"/>
      <c r="H436" s="75"/>
      <c r="I436" s="23"/>
      <c r="J436" s="24"/>
    </row>
    <row r="437" spans="1:10" ht="16.5" thickTop="1" x14ac:dyDescent="0.25">
      <c r="A437" s="25" t="s">
        <v>906</v>
      </c>
      <c r="B437" s="25"/>
      <c r="C437" s="26"/>
      <c r="D437" s="27"/>
      <c r="E437" s="27"/>
      <c r="F437" s="30"/>
      <c r="G437" s="101"/>
      <c r="H437" s="28"/>
      <c r="I437" s="29"/>
      <c r="J437" s="30"/>
    </row>
    <row r="438" spans="1:10" x14ac:dyDescent="0.25">
      <c r="A438" s="155"/>
      <c r="B438" s="61" t="s">
        <v>42</v>
      </c>
      <c r="C438" s="62" t="s">
        <v>907</v>
      </c>
      <c r="D438" s="58" t="s">
        <v>908</v>
      </c>
      <c r="E438" s="58" t="s">
        <v>892</v>
      </c>
      <c r="F438" s="59" t="s">
        <v>909</v>
      </c>
      <c r="G438" s="100" t="s">
        <v>1787</v>
      </c>
      <c r="H438" s="74"/>
      <c r="I438" s="65">
        <v>10</v>
      </c>
      <c r="J438" s="69" t="s">
        <v>46</v>
      </c>
    </row>
    <row r="439" spans="1:10" ht="15.75" thickBot="1" x14ac:dyDescent="0.3">
      <c r="A439" s="157"/>
      <c r="B439" s="50"/>
      <c r="C439" s="19"/>
      <c r="D439" s="13" t="s">
        <v>47</v>
      </c>
      <c r="E439" s="13"/>
      <c r="F439" s="16"/>
      <c r="G439" s="99"/>
      <c r="H439" s="75"/>
      <c r="I439" s="17"/>
      <c r="J439" s="18"/>
    </row>
    <row r="440" spans="1:10" ht="16.5" thickTop="1" x14ac:dyDescent="0.25">
      <c r="A440" s="25" t="s">
        <v>910</v>
      </c>
      <c r="B440" s="25"/>
      <c r="C440" s="26"/>
      <c r="D440" s="27"/>
      <c r="E440" s="27"/>
      <c r="F440" s="30"/>
      <c r="G440" s="101"/>
      <c r="H440" s="28"/>
      <c r="I440" s="29"/>
      <c r="J440" s="30"/>
    </row>
    <row r="441" spans="1:10" x14ac:dyDescent="0.25">
      <c r="A441" s="156"/>
      <c r="B441" s="50"/>
      <c r="C441" s="12" t="s">
        <v>911</v>
      </c>
      <c r="D441" s="13" t="s">
        <v>912</v>
      </c>
      <c r="E441" s="13" t="s">
        <v>913</v>
      </c>
      <c r="F441" s="16" t="s">
        <v>486</v>
      </c>
      <c r="G441" s="99">
        <v>589.52</v>
      </c>
      <c r="H441" s="73">
        <f>ROUND(G441*$H$3,2)</f>
        <v>0</v>
      </c>
      <c r="I441" s="17">
        <v>4</v>
      </c>
      <c r="J441" s="31" t="s">
        <v>914</v>
      </c>
    </row>
    <row r="442" spans="1:10" x14ac:dyDescent="0.25">
      <c r="A442" s="156"/>
      <c r="B442" s="61"/>
      <c r="C442" s="12" t="s">
        <v>915</v>
      </c>
      <c r="D442" s="13" t="s">
        <v>916</v>
      </c>
      <c r="E442" s="13" t="s">
        <v>917</v>
      </c>
      <c r="F442" s="16" t="s">
        <v>486</v>
      </c>
      <c r="G442" s="99">
        <v>1350.08</v>
      </c>
      <c r="H442" s="73">
        <f>ROUND(G442*$H$4,2)</f>
        <v>0</v>
      </c>
      <c r="I442" s="17">
        <v>8</v>
      </c>
      <c r="J442" s="31" t="s">
        <v>918</v>
      </c>
    </row>
    <row r="443" spans="1:10" ht="15.75" thickBot="1" x14ac:dyDescent="0.3">
      <c r="A443" s="157"/>
      <c r="B443" s="50"/>
      <c r="C443" s="19"/>
      <c r="D443" s="13" t="s">
        <v>47</v>
      </c>
      <c r="E443" s="13"/>
      <c r="F443" s="16"/>
      <c r="G443" s="99"/>
      <c r="H443" s="75"/>
      <c r="I443" s="17"/>
      <c r="J443" s="18"/>
    </row>
    <row r="444" spans="1:10" ht="16.5" thickTop="1" x14ac:dyDescent="0.25">
      <c r="A444" s="25" t="s">
        <v>919</v>
      </c>
      <c r="B444" s="25"/>
      <c r="C444" s="26"/>
      <c r="D444" s="27"/>
      <c r="E444" s="27"/>
      <c r="F444" s="30"/>
      <c r="G444" s="101"/>
      <c r="H444" s="28"/>
      <c r="I444" s="29"/>
      <c r="J444" s="30"/>
    </row>
    <row r="445" spans="1:10" x14ac:dyDescent="0.25">
      <c r="A445" s="155" t="e" vm="46">
        <v>#VALUE!</v>
      </c>
      <c r="B445" s="50"/>
      <c r="C445" s="12" t="s">
        <v>920</v>
      </c>
      <c r="D445" s="13" t="s">
        <v>921</v>
      </c>
      <c r="E445" s="13" t="s">
        <v>922</v>
      </c>
      <c r="F445" s="16" t="s">
        <v>486</v>
      </c>
      <c r="G445" s="99">
        <v>953.29</v>
      </c>
      <c r="H445" s="73">
        <f>ROUND(G445*$H$3,2)</f>
        <v>0</v>
      </c>
      <c r="I445" s="17">
        <v>10</v>
      </c>
      <c r="J445" s="31" t="s">
        <v>923</v>
      </c>
    </row>
    <row r="446" spans="1:10" x14ac:dyDescent="0.25">
      <c r="A446" s="156"/>
      <c r="B446" s="50"/>
      <c r="C446" s="12" t="s">
        <v>924</v>
      </c>
      <c r="D446" s="13" t="s">
        <v>925</v>
      </c>
      <c r="E446" s="13" t="s">
        <v>926</v>
      </c>
      <c r="F446" s="16" t="s">
        <v>486</v>
      </c>
      <c r="G446" s="99">
        <v>1548.59</v>
      </c>
      <c r="H446" s="73">
        <f>ROUND(G446*$H$3,2)</f>
        <v>0</v>
      </c>
      <c r="I446" s="17">
        <v>5</v>
      </c>
      <c r="J446" s="31" t="s">
        <v>927</v>
      </c>
    </row>
    <row r="447" spans="1:10" ht="15.75" thickBot="1" x14ac:dyDescent="0.3">
      <c r="A447" s="157"/>
      <c r="B447" s="50"/>
      <c r="C447" s="12"/>
      <c r="D447" s="13" t="s">
        <v>47</v>
      </c>
      <c r="E447" s="13"/>
      <c r="F447" s="16"/>
      <c r="G447" s="99"/>
      <c r="H447" s="76"/>
      <c r="I447" s="17"/>
      <c r="J447" s="18"/>
    </row>
    <row r="448" spans="1:10" ht="16.5" thickTop="1" x14ac:dyDescent="0.25">
      <c r="A448" s="25" t="s">
        <v>928</v>
      </c>
      <c r="B448" s="25"/>
      <c r="C448" s="26"/>
      <c r="D448" s="27"/>
      <c r="E448" s="27"/>
      <c r="F448" s="30"/>
      <c r="G448" s="101"/>
      <c r="H448" s="28"/>
      <c r="I448" s="29"/>
      <c r="J448" s="30"/>
    </row>
    <row r="449" spans="1:10" x14ac:dyDescent="0.25">
      <c r="A449" s="161" t="e" vm="47">
        <v>#VALUE!</v>
      </c>
      <c r="B449" s="61" t="s">
        <v>42</v>
      </c>
      <c r="C449" s="64" t="s">
        <v>929</v>
      </c>
      <c r="D449" s="58" t="s">
        <v>930</v>
      </c>
      <c r="E449" s="58" t="s">
        <v>24</v>
      </c>
      <c r="F449" s="59" t="s">
        <v>486</v>
      </c>
      <c r="G449" s="100" t="s">
        <v>1787</v>
      </c>
      <c r="H449" s="74"/>
      <c r="I449" s="59">
        <v>25</v>
      </c>
      <c r="J449" s="69" t="s">
        <v>46</v>
      </c>
    </row>
    <row r="450" spans="1:10" x14ac:dyDescent="0.25">
      <c r="A450" s="162"/>
      <c r="B450" s="49"/>
      <c r="C450" s="19" t="s">
        <v>931</v>
      </c>
      <c r="D450" s="13" t="s">
        <v>932</v>
      </c>
      <c r="E450" s="13" t="s">
        <v>28</v>
      </c>
      <c r="F450" s="16" t="s">
        <v>486</v>
      </c>
      <c r="G450" s="99">
        <v>152.32</v>
      </c>
      <c r="H450" s="73">
        <f>ROUND(G450*$H$3,2)</f>
        <v>0</v>
      </c>
      <c r="I450" s="17">
        <v>25</v>
      </c>
      <c r="J450" s="31" t="s">
        <v>933</v>
      </c>
    </row>
    <row r="451" spans="1:10" x14ac:dyDescent="0.25">
      <c r="A451" s="162"/>
      <c r="B451" s="61" t="s">
        <v>42</v>
      </c>
      <c r="C451" s="57" t="s">
        <v>934</v>
      </c>
      <c r="D451" s="58" t="s">
        <v>935</v>
      </c>
      <c r="E451" s="58" t="s">
        <v>32</v>
      </c>
      <c r="F451" s="59" t="s">
        <v>486</v>
      </c>
      <c r="G451" s="100" t="s">
        <v>1787</v>
      </c>
      <c r="H451" s="74"/>
      <c r="I451" s="65">
        <v>10</v>
      </c>
      <c r="J451" s="69" t="s">
        <v>46</v>
      </c>
    </row>
    <row r="452" spans="1:10" x14ac:dyDescent="0.25">
      <c r="A452" s="162"/>
      <c r="B452" s="49"/>
      <c r="C452" s="19" t="s">
        <v>936</v>
      </c>
      <c r="D452" s="13" t="s">
        <v>937</v>
      </c>
      <c r="E452" s="13" t="s">
        <v>36</v>
      </c>
      <c r="F452" s="16" t="s">
        <v>486</v>
      </c>
      <c r="G452" s="99">
        <v>688.04</v>
      </c>
      <c r="H452" s="73">
        <f>ROUND(G452*$H$3,2)</f>
        <v>0</v>
      </c>
      <c r="I452" s="17">
        <v>5</v>
      </c>
      <c r="J452" s="31" t="s">
        <v>938</v>
      </c>
    </row>
    <row r="453" spans="1:10" x14ac:dyDescent="0.25">
      <c r="A453" s="162"/>
      <c r="B453" s="49"/>
      <c r="C453" s="19" t="s">
        <v>939</v>
      </c>
      <c r="D453" s="13" t="s">
        <v>940</v>
      </c>
      <c r="E453" s="13" t="s">
        <v>40</v>
      </c>
      <c r="F453" s="16" t="s">
        <v>486</v>
      </c>
      <c r="G453" s="99">
        <v>1317.96</v>
      </c>
      <c r="H453" s="73">
        <f>ROUND(G453*$H$3,2)</f>
        <v>0</v>
      </c>
      <c r="I453" s="17">
        <v>4</v>
      </c>
      <c r="J453" s="31" t="s">
        <v>941</v>
      </c>
    </row>
    <row r="454" spans="1:10" ht="15.75" thickBot="1" x14ac:dyDescent="0.3">
      <c r="A454" s="163"/>
      <c r="B454" s="49"/>
      <c r="C454" s="19"/>
      <c r="D454" s="13" t="s">
        <v>47</v>
      </c>
      <c r="E454" s="13"/>
      <c r="F454" s="16"/>
      <c r="G454" s="99"/>
      <c r="H454" s="75"/>
      <c r="I454" s="20"/>
      <c r="J454" s="18"/>
    </row>
    <row r="455" spans="1:10" ht="16.5" thickTop="1" x14ac:dyDescent="0.25">
      <c r="A455" s="25" t="s">
        <v>942</v>
      </c>
      <c r="B455" s="25"/>
      <c r="C455" s="26"/>
      <c r="D455" s="27"/>
      <c r="E455" s="27"/>
      <c r="F455" s="30"/>
      <c r="G455" s="101"/>
      <c r="H455" s="28"/>
      <c r="I455" s="29"/>
      <c r="J455" s="30"/>
    </row>
    <row r="456" spans="1:10" x14ac:dyDescent="0.25">
      <c r="A456" s="158"/>
      <c r="B456" s="61" t="s">
        <v>42</v>
      </c>
      <c r="C456" s="57" t="s">
        <v>943</v>
      </c>
      <c r="D456" s="58" t="s">
        <v>944</v>
      </c>
      <c r="E456" s="58" t="s">
        <v>28</v>
      </c>
      <c r="F456" s="59" t="s">
        <v>945</v>
      </c>
      <c r="G456" s="100" t="s">
        <v>1787</v>
      </c>
      <c r="H456" s="74"/>
      <c r="I456" s="65">
        <v>10</v>
      </c>
      <c r="J456" s="69" t="s">
        <v>46</v>
      </c>
    </row>
    <row r="457" spans="1:10" x14ac:dyDescent="0.25">
      <c r="A457" s="159"/>
      <c r="B457" s="61" t="s">
        <v>42</v>
      </c>
      <c r="C457" s="57" t="s">
        <v>946</v>
      </c>
      <c r="D457" s="58" t="s">
        <v>947</v>
      </c>
      <c r="E457" s="58" t="s">
        <v>32</v>
      </c>
      <c r="F457" s="59" t="s">
        <v>945</v>
      </c>
      <c r="G457" s="100" t="s">
        <v>1787</v>
      </c>
      <c r="H457" s="74"/>
      <c r="I457" s="65">
        <v>10</v>
      </c>
      <c r="J457" s="69" t="s">
        <v>46</v>
      </c>
    </row>
    <row r="458" spans="1:10" x14ac:dyDescent="0.25">
      <c r="A458" s="159"/>
      <c r="B458" s="61" t="s">
        <v>42</v>
      </c>
      <c r="C458" s="57" t="s">
        <v>948</v>
      </c>
      <c r="D458" s="58" t="s">
        <v>949</v>
      </c>
      <c r="E458" s="58" t="s">
        <v>36</v>
      </c>
      <c r="F458" s="59" t="s">
        <v>945</v>
      </c>
      <c r="G458" s="100" t="s">
        <v>1787</v>
      </c>
      <c r="H458" s="74"/>
      <c r="I458" s="65">
        <v>5</v>
      </c>
      <c r="J458" s="69" t="s">
        <v>46</v>
      </c>
    </row>
    <row r="459" spans="1:10" ht="15.75" thickBot="1" x14ac:dyDescent="0.3">
      <c r="A459" s="160"/>
      <c r="B459" s="49"/>
      <c r="C459" s="19"/>
      <c r="D459" s="21" t="s">
        <v>47</v>
      </c>
      <c r="E459" s="21"/>
      <c r="F459" s="16"/>
      <c r="G459" s="99"/>
      <c r="H459" s="75"/>
      <c r="I459" s="23"/>
      <c r="J459" s="24"/>
    </row>
    <row r="460" spans="1:10" ht="16.5" thickTop="1" x14ac:dyDescent="0.25">
      <c r="A460" s="25" t="s">
        <v>950</v>
      </c>
      <c r="B460" s="25"/>
      <c r="C460" s="26"/>
      <c r="D460" s="27"/>
      <c r="E460" s="27"/>
      <c r="F460" s="30"/>
      <c r="G460" s="101"/>
      <c r="H460" s="28"/>
      <c r="I460" s="29"/>
      <c r="J460" s="30"/>
    </row>
    <row r="461" spans="1:10" x14ac:dyDescent="0.25">
      <c r="A461" s="158" t="e" vm="48">
        <v>#VALUE!</v>
      </c>
      <c r="B461" s="49"/>
      <c r="C461" s="12" t="s">
        <v>951</v>
      </c>
      <c r="D461" s="13" t="s">
        <v>952</v>
      </c>
      <c r="E461" s="13" t="s">
        <v>24</v>
      </c>
      <c r="F461" s="16" t="s">
        <v>945</v>
      </c>
      <c r="G461" s="99">
        <v>126.17</v>
      </c>
      <c r="H461" s="73">
        <f>ROUND(G461*$H$3,2)</f>
        <v>0</v>
      </c>
      <c r="I461" s="17">
        <v>10</v>
      </c>
      <c r="J461" s="93" t="s">
        <v>953</v>
      </c>
    </row>
    <row r="462" spans="1:10" x14ac:dyDescent="0.25">
      <c r="A462" s="159"/>
      <c r="B462" s="49"/>
      <c r="C462" s="19" t="s">
        <v>954</v>
      </c>
      <c r="D462" s="13" t="s">
        <v>955</v>
      </c>
      <c r="E462" s="13" t="s">
        <v>28</v>
      </c>
      <c r="F462" s="16" t="s">
        <v>945</v>
      </c>
      <c r="G462" s="99">
        <v>146.30000000000001</v>
      </c>
      <c r="H462" s="73">
        <f>ROUND(G462*$H$3,2)</f>
        <v>0</v>
      </c>
      <c r="I462" s="17">
        <v>10</v>
      </c>
      <c r="J462" s="93" t="s">
        <v>956</v>
      </c>
    </row>
    <row r="463" spans="1:10" x14ac:dyDescent="0.25">
      <c r="A463" s="159"/>
      <c r="B463" s="49"/>
      <c r="C463" s="19" t="s">
        <v>957</v>
      </c>
      <c r="D463" s="13" t="s">
        <v>958</v>
      </c>
      <c r="E463" s="13" t="s">
        <v>32</v>
      </c>
      <c r="F463" s="16" t="s">
        <v>945</v>
      </c>
      <c r="G463" s="99">
        <v>280</v>
      </c>
      <c r="H463" s="73">
        <f>ROUND(G463*$H$3,2)</f>
        <v>0</v>
      </c>
      <c r="I463" s="17">
        <v>10</v>
      </c>
      <c r="J463" s="93" t="s">
        <v>959</v>
      </c>
    </row>
    <row r="464" spans="1:10" x14ac:dyDescent="0.25">
      <c r="A464" s="159"/>
      <c r="B464" s="49"/>
      <c r="C464" s="19" t="s">
        <v>960</v>
      </c>
      <c r="D464" s="13" t="s">
        <v>961</v>
      </c>
      <c r="E464" s="13" t="s">
        <v>36</v>
      </c>
      <c r="F464" s="16" t="s">
        <v>945</v>
      </c>
      <c r="G464" s="99">
        <v>484.13</v>
      </c>
      <c r="H464" s="73">
        <f>ROUND(G464*$H$3,2)</f>
        <v>0</v>
      </c>
      <c r="I464" s="17">
        <v>5</v>
      </c>
      <c r="J464" s="93" t="s">
        <v>962</v>
      </c>
    </row>
    <row r="465" spans="1:10" x14ac:dyDescent="0.25">
      <c r="A465" s="159"/>
      <c r="B465" s="49"/>
      <c r="C465" s="19" t="s">
        <v>963</v>
      </c>
      <c r="D465" s="13" t="s">
        <v>964</v>
      </c>
      <c r="E465" s="13" t="s">
        <v>40</v>
      </c>
      <c r="F465" s="16" t="s">
        <v>945</v>
      </c>
      <c r="G465" s="99">
        <v>2323.6999999999998</v>
      </c>
      <c r="H465" s="73">
        <f>ROUND(G465*$H$3,2)</f>
        <v>0</v>
      </c>
      <c r="I465" s="20">
        <v>5</v>
      </c>
      <c r="J465" s="31" t="s">
        <v>965</v>
      </c>
    </row>
    <row r="466" spans="1:10" x14ac:dyDescent="0.25">
      <c r="A466" s="159"/>
      <c r="B466" s="61" t="s">
        <v>42</v>
      </c>
      <c r="C466" s="57" t="s">
        <v>966</v>
      </c>
      <c r="D466" s="58" t="s">
        <v>967</v>
      </c>
      <c r="E466" s="58" t="s">
        <v>784</v>
      </c>
      <c r="F466" s="59" t="s">
        <v>945</v>
      </c>
      <c r="G466" s="100" t="s">
        <v>1787</v>
      </c>
      <c r="H466" s="74"/>
      <c r="I466" s="60">
        <v>2</v>
      </c>
      <c r="J466" s="69" t="s">
        <v>46</v>
      </c>
    </row>
    <row r="467" spans="1:10" x14ac:dyDescent="0.25">
      <c r="A467" s="159"/>
      <c r="B467" s="61" t="s">
        <v>42</v>
      </c>
      <c r="C467" s="57" t="s">
        <v>968</v>
      </c>
      <c r="D467" s="58" t="s">
        <v>969</v>
      </c>
      <c r="E467" s="58" t="s">
        <v>45</v>
      </c>
      <c r="F467" s="59" t="s">
        <v>945</v>
      </c>
      <c r="G467" s="100" t="s">
        <v>1787</v>
      </c>
      <c r="H467" s="74"/>
      <c r="I467" s="60">
        <v>2</v>
      </c>
      <c r="J467" s="69" t="s">
        <v>46</v>
      </c>
    </row>
    <row r="468" spans="1:10" x14ac:dyDescent="0.25">
      <c r="A468" s="159"/>
      <c r="B468" s="61" t="s">
        <v>42</v>
      </c>
      <c r="C468" s="57" t="s">
        <v>970</v>
      </c>
      <c r="D468" s="58" t="s">
        <v>971</v>
      </c>
      <c r="E468" s="58" t="s">
        <v>788</v>
      </c>
      <c r="F468" s="59" t="s">
        <v>945</v>
      </c>
      <c r="G468" s="100" t="s">
        <v>1787</v>
      </c>
      <c r="H468" s="74"/>
      <c r="I468" s="60">
        <v>2</v>
      </c>
      <c r="J468" s="69" t="s">
        <v>46</v>
      </c>
    </row>
    <row r="469" spans="1:10" x14ac:dyDescent="0.25">
      <c r="A469" s="159"/>
      <c r="B469" s="61" t="s">
        <v>42</v>
      </c>
      <c r="C469" s="57" t="s">
        <v>972</v>
      </c>
      <c r="D469" s="58" t="s">
        <v>973</v>
      </c>
      <c r="E469" s="58" t="s">
        <v>791</v>
      </c>
      <c r="F469" s="59" t="s">
        <v>945</v>
      </c>
      <c r="G469" s="100" t="s">
        <v>1787</v>
      </c>
      <c r="H469" s="74"/>
      <c r="I469" s="60">
        <v>2</v>
      </c>
      <c r="J469" s="69" t="s">
        <v>46</v>
      </c>
    </row>
    <row r="470" spans="1:10" ht="15.75" thickBot="1" x14ac:dyDescent="0.3">
      <c r="A470" s="160"/>
      <c r="B470" s="49"/>
      <c r="C470" s="19"/>
      <c r="D470" s="21" t="s">
        <v>47</v>
      </c>
      <c r="E470" s="21"/>
      <c r="F470" s="16"/>
      <c r="G470" s="99"/>
      <c r="H470" s="75"/>
      <c r="I470" s="23"/>
      <c r="J470" s="24"/>
    </row>
    <row r="471" spans="1:10" ht="16.5" thickTop="1" x14ac:dyDescent="0.25">
      <c r="A471" s="25" t="s">
        <v>974</v>
      </c>
      <c r="B471" s="25"/>
      <c r="C471" s="26"/>
      <c r="D471" s="27"/>
      <c r="E471" s="27"/>
      <c r="F471" s="30"/>
      <c r="G471" s="101"/>
      <c r="H471" s="28"/>
      <c r="I471" s="29"/>
      <c r="J471" s="30"/>
    </row>
    <row r="472" spans="1:10" x14ac:dyDescent="0.25">
      <c r="A472" s="158" t="e" vm="49">
        <v>#VALUE!</v>
      </c>
      <c r="B472" s="49"/>
      <c r="C472" s="12" t="s">
        <v>975</v>
      </c>
      <c r="D472" s="13" t="s">
        <v>976</v>
      </c>
      <c r="E472" s="13" t="s">
        <v>24</v>
      </c>
      <c r="F472" s="16" t="s">
        <v>945</v>
      </c>
      <c r="G472" s="99">
        <v>101.9</v>
      </c>
      <c r="H472" s="73">
        <f>ROUND(G472*$H$3,2)</f>
        <v>0</v>
      </c>
      <c r="I472" s="17">
        <v>20</v>
      </c>
      <c r="J472" s="93" t="s">
        <v>977</v>
      </c>
    </row>
    <row r="473" spans="1:10" x14ac:dyDescent="0.25">
      <c r="A473" s="159"/>
      <c r="B473" s="49"/>
      <c r="C473" s="19" t="s">
        <v>978</v>
      </c>
      <c r="D473" s="13" t="s">
        <v>979</v>
      </c>
      <c r="E473" s="13" t="s">
        <v>28</v>
      </c>
      <c r="F473" s="16" t="s">
        <v>945</v>
      </c>
      <c r="G473" s="99">
        <v>119.35</v>
      </c>
      <c r="H473" s="73">
        <f>ROUND(G473*$H$3,2)</f>
        <v>0</v>
      </c>
      <c r="I473" s="17">
        <v>20</v>
      </c>
      <c r="J473" s="93" t="s">
        <v>980</v>
      </c>
    </row>
    <row r="474" spans="1:10" x14ac:dyDescent="0.25">
      <c r="A474" s="159"/>
      <c r="B474" s="49"/>
      <c r="C474" s="19" t="s">
        <v>981</v>
      </c>
      <c r="D474" s="13" t="s">
        <v>982</v>
      </c>
      <c r="E474" s="13" t="s">
        <v>32</v>
      </c>
      <c r="F474" s="16" t="s">
        <v>945</v>
      </c>
      <c r="G474" s="99">
        <v>231.42</v>
      </c>
      <c r="H474" s="73">
        <f>ROUND(G474*$H$3,2)</f>
        <v>0</v>
      </c>
      <c r="I474" s="17">
        <v>10</v>
      </c>
      <c r="J474" s="93" t="s">
        <v>983</v>
      </c>
    </row>
    <row r="475" spans="1:10" x14ac:dyDescent="0.25">
      <c r="A475" s="159"/>
      <c r="B475" s="49"/>
      <c r="C475" s="19" t="s">
        <v>984</v>
      </c>
      <c r="D475" s="13" t="s">
        <v>985</v>
      </c>
      <c r="E475" s="13" t="s">
        <v>36</v>
      </c>
      <c r="F475" s="16" t="s">
        <v>945</v>
      </c>
      <c r="G475" s="99">
        <v>412.99</v>
      </c>
      <c r="H475" s="73">
        <f>ROUND(G475*$H$3,2)</f>
        <v>0</v>
      </c>
      <c r="I475" s="17">
        <v>10</v>
      </c>
      <c r="J475" s="93" t="s">
        <v>986</v>
      </c>
    </row>
    <row r="476" spans="1:10" x14ac:dyDescent="0.25">
      <c r="A476" s="159"/>
      <c r="B476" s="61" t="s">
        <v>42</v>
      </c>
      <c r="C476" s="57" t="s">
        <v>987</v>
      </c>
      <c r="D476" s="58" t="s">
        <v>988</v>
      </c>
      <c r="E476" s="58" t="s">
        <v>40</v>
      </c>
      <c r="F476" s="59" t="s">
        <v>945</v>
      </c>
      <c r="G476" s="100" t="s">
        <v>1787</v>
      </c>
      <c r="H476" s="74"/>
      <c r="I476" s="60">
        <v>5</v>
      </c>
      <c r="J476" s="69" t="s">
        <v>46</v>
      </c>
    </row>
    <row r="477" spans="1:10" x14ac:dyDescent="0.25">
      <c r="A477" s="159"/>
      <c r="B477" s="61" t="s">
        <v>42</v>
      </c>
      <c r="C477" s="57" t="s">
        <v>989</v>
      </c>
      <c r="D477" s="58" t="s">
        <v>990</v>
      </c>
      <c r="E477" s="58" t="s">
        <v>45</v>
      </c>
      <c r="F477" s="59" t="s">
        <v>945</v>
      </c>
      <c r="G477" s="100" t="s">
        <v>1787</v>
      </c>
      <c r="H477" s="74"/>
      <c r="I477" s="60">
        <v>2</v>
      </c>
      <c r="J477" s="69" t="s">
        <v>46</v>
      </c>
    </row>
    <row r="478" spans="1:10" ht="15.75" thickBot="1" x14ac:dyDescent="0.3">
      <c r="A478" s="160"/>
      <c r="B478" s="49"/>
      <c r="C478" s="19"/>
      <c r="D478" s="21" t="s">
        <v>47</v>
      </c>
      <c r="E478" s="21"/>
      <c r="F478" s="16"/>
      <c r="G478" s="99"/>
      <c r="H478" s="75"/>
      <c r="I478" s="23"/>
      <c r="J478" s="24"/>
    </row>
    <row r="479" spans="1:10" ht="16.5" thickTop="1" x14ac:dyDescent="0.25">
      <c r="A479" s="25" t="s">
        <v>991</v>
      </c>
      <c r="B479" s="25"/>
      <c r="C479" s="26"/>
      <c r="D479" s="27"/>
      <c r="E479" s="27"/>
      <c r="F479" s="30"/>
      <c r="G479" s="101"/>
      <c r="H479" s="28"/>
      <c r="I479" s="29"/>
      <c r="J479" s="30"/>
    </row>
    <row r="480" spans="1:10" x14ac:dyDescent="0.25">
      <c r="A480" s="161"/>
      <c r="B480" s="61" t="s">
        <v>42</v>
      </c>
      <c r="C480" s="64" t="s">
        <v>992</v>
      </c>
      <c r="D480" s="58" t="s">
        <v>993</v>
      </c>
      <c r="E480" s="63" t="s">
        <v>28</v>
      </c>
      <c r="F480" s="59" t="s">
        <v>945</v>
      </c>
      <c r="G480" s="100" t="s">
        <v>1787</v>
      </c>
      <c r="H480" s="74"/>
      <c r="I480" s="59">
        <v>10</v>
      </c>
      <c r="J480" s="69" t="s">
        <v>46</v>
      </c>
    </row>
    <row r="481" spans="1:10" x14ac:dyDescent="0.25">
      <c r="A481" s="162"/>
      <c r="B481" s="61" t="s">
        <v>42</v>
      </c>
      <c r="C481" s="57" t="s">
        <v>994</v>
      </c>
      <c r="D481" s="58" t="s">
        <v>995</v>
      </c>
      <c r="E481" s="58" t="s">
        <v>32</v>
      </c>
      <c r="F481" s="59" t="s">
        <v>945</v>
      </c>
      <c r="G481" s="100" t="s">
        <v>1787</v>
      </c>
      <c r="H481" s="74"/>
      <c r="I481" s="65">
        <v>10</v>
      </c>
      <c r="J481" s="69" t="s">
        <v>46</v>
      </c>
    </row>
    <row r="482" spans="1:10" x14ac:dyDescent="0.25">
      <c r="A482" s="162"/>
      <c r="B482" s="61" t="s">
        <v>42</v>
      </c>
      <c r="C482" s="57" t="s">
        <v>996</v>
      </c>
      <c r="D482" s="58" t="s">
        <v>997</v>
      </c>
      <c r="E482" s="58" t="s">
        <v>36</v>
      </c>
      <c r="F482" s="59" t="s">
        <v>945</v>
      </c>
      <c r="G482" s="100" t="s">
        <v>1787</v>
      </c>
      <c r="H482" s="74"/>
      <c r="I482" s="65">
        <v>5</v>
      </c>
      <c r="J482" s="69" t="s">
        <v>46</v>
      </c>
    </row>
    <row r="483" spans="1:10" ht="15.75" thickBot="1" x14ac:dyDescent="0.3">
      <c r="A483" s="163"/>
      <c r="B483" s="49"/>
      <c r="C483" s="19"/>
      <c r="D483" s="13" t="s">
        <v>47</v>
      </c>
      <c r="E483" s="13"/>
      <c r="F483" s="16"/>
      <c r="G483" s="99"/>
      <c r="H483" s="75"/>
      <c r="I483" s="17"/>
      <c r="J483" s="18"/>
    </row>
    <row r="484" spans="1:10" ht="16.5" thickTop="1" x14ac:dyDescent="0.25">
      <c r="A484" s="25" t="s">
        <v>998</v>
      </c>
      <c r="B484" s="25"/>
      <c r="C484" s="26"/>
      <c r="D484" s="27"/>
      <c r="E484" s="27"/>
      <c r="F484" s="30"/>
      <c r="G484" s="101"/>
      <c r="H484" s="28"/>
      <c r="I484" s="29"/>
      <c r="J484" s="30"/>
    </row>
    <row r="485" spans="1:10" x14ac:dyDescent="0.25">
      <c r="A485" s="161" t="e" vm="50">
        <v>#VALUE!</v>
      </c>
      <c r="B485" s="61" t="s">
        <v>42</v>
      </c>
      <c r="C485" s="64" t="s">
        <v>999</v>
      </c>
      <c r="D485" s="58" t="s">
        <v>1000</v>
      </c>
      <c r="E485" s="63" t="s">
        <v>28</v>
      </c>
      <c r="F485" s="59" t="s">
        <v>945</v>
      </c>
      <c r="G485" s="100" t="s">
        <v>1787</v>
      </c>
      <c r="H485" s="74"/>
      <c r="I485" s="59">
        <v>10</v>
      </c>
      <c r="J485" s="69" t="s">
        <v>46</v>
      </c>
    </row>
    <row r="486" spans="1:10" x14ac:dyDescent="0.25">
      <c r="A486" s="162"/>
      <c r="B486" s="49"/>
      <c r="C486" s="19" t="s">
        <v>1001</v>
      </c>
      <c r="D486" s="13" t="s">
        <v>1002</v>
      </c>
      <c r="E486" s="13" t="s">
        <v>32</v>
      </c>
      <c r="F486" s="16" t="s">
        <v>945</v>
      </c>
      <c r="G486" s="99">
        <v>323.98</v>
      </c>
      <c r="H486" s="73">
        <f>ROUND(G486*$H$3,2)</f>
        <v>0</v>
      </c>
      <c r="I486" s="17">
        <v>10</v>
      </c>
      <c r="J486" s="31" t="s">
        <v>1003</v>
      </c>
    </row>
    <row r="487" spans="1:10" x14ac:dyDescent="0.25">
      <c r="A487" s="162"/>
      <c r="B487" s="49"/>
      <c r="C487" s="19" t="s">
        <v>1004</v>
      </c>
      <c r="D487" s="13" t="s">
        <v>1005</v>
      </c>
      <c r="E487" s="13" t="s">
        <v>36</v>
      </c>
      <c r="F487" s="16" t="s">
        <v>945</v>
      </c>
      <c r="G487" s="99"/>
      <c r="H487" s="73">
        <f>ROUND(G487*$H$3,2)</f>
        <v>0</v>
      </c>
      <c r="I487" s="17">
        <v>10</v>
      </c>
      <c r="J487" s="31" t="s">
        <v>1006</v>
      </c>
    </row>
    <row r="488" spans="1:10" ht="15.75" thickBot="1" x14ac:dyDescent="0.3">
      <c r="A488" s="163"/>
      <c r="B488" s="49"/>
      <c r="C488" s="19"/>
      <c r="D488" s="13" t="s">
        <v>47</v>
      </c>
      <c r="E488" s="13"/>
      <c r="F488" s="16"/>
      <c r="G488" s="99"/>
      <c r="H488" s="75"/>
      <c r="I488" s="17"/>
      <c r="J488" s="18"/>
    </row>
    <row r="489" spans="1:10" ht="16.5" thickTop="1" x14ac:dyDescent="0.25">
      <c r="A489" s="25" t="s">
        <v>1007</v>
      </c>
      <c r="B489" s="25"/>
      <c r="C489" s="26"/>
      <c r="D489" s="27"/>
      <c r="E489" s="27"/>
      <c r="F489" s="30"/>
      <c r="G489" s="101"/>
      <c r="H489" s="28"/>
      <c r="I489" s="29"/>
      <c r="J489" s="30"/>
    </row>
    <row r="490" spans="1:10" x14ac:dyDescent="0.25">
      <c r="A490" s="158"/>
      <c r="B490" s="61" t="s">
        <v>42</v>
      </c>
      <c r="C490" s="62" t="s">
        <v>1008</v>
      </c>
      <c r="D490" s="58" t="s">
        <v>1009</v>
      </c>
      <c r="E490" s="58" t="s">
        <v>892</v>
      </c>
      <c r="F490" s="59" t="s">
        <v>486</v>
      </c>
      <c r="G490" s="100" t="s">
        <v>1787</v>
      </c>
      <c r="H490" s="74"/>
      <c r="I490" s="65">
        <v>5</v>
      </c>
      <c r="J490" s="69" t="s">
        <v>46</v>
      </c>
    </row>
    <row r="491" spans="1:10" ht="15.75" thickBot="1" x14ac:dyDescent="0.3">
      <c r="A491" s="160"/>
      <c r="B491" s="49"/>
      <c r="C491" s="19"/>
      <c r="D491" s="13" t="s">
        <v>47</v>
      </c>
      <c r="E491" s="13"/>
      <c r="F491" s="16"/>
      <c r="G491" s="99"/>
      <c r="H491" s="75"/>
      <c r="I491" s="17"/>
      <c r="J491" s="18"/>
    </row>
    <row r="492" spans="1:10" ht="16.5" thickTop="1" x14ac:dyDescent="0.25">
      <c r="A492" s="25" t="s">
        <v>1010</v>
      </c>
      <c r="B492" s="25"/>
      <c r="C492" s="26"/>
      <c r="D492" s="27"/>
      <c r="E492" s="27"/>
      <c r="F492" s="30"/>
      <c r="G492" s="101"/>
      <c r="H492" s="28"/>
      <c r="I492" s="29"/>
      <c r="J492" s="30"/>
    </row>
    <row r="493" spans="1:10" x14ac:dyDescent="0.25">
      <c r="A493" s="158" t="e" vm="51">
        <v>#VALUE!</v>
      </c>
      <c r="B493" s="49"/>
      <c r="C493" s="12" t="s">
        <v>1011</v>
      </c>
      <c r="D493" s="13" t="s">
        <v>1012</v>
      </c>
      <c r="E493" s="13" t="s">
        <v>32</v>
      </c>
      <c r="F493" s="16" t="s">
        <v>486</v>
      </c>
      <c r="G493" s="99">
        <v>448.67</v>
      </c>
      <c r="H493" s="73">
        <f>ROUND(G493*$H$3,2)</f>
        <v>0</v>
      </c>
      <c r="I493" s="17">
        <v>12</v>
      </c>
      <c r="J493" s="31" t="s">
        <v>1013</v>
      </c>
    </row>
    <row r="494" spans="1:10" x14ac:dyDescent="0.25">
      <c r="A494" s="159"/>
      <c r="B494" s="49"/>
      <c r="C494" s="19" t="s">
        <v>1014</v>
      </c>
      <c r="D494" s="13" t="s">
        <v>1015</v>
      </c>
      <c r="E494" s="13" t="s">
        <v>36</v>
      </c>
      <c r="F494" s="16" t="s">
        <v>486</v>
      </c>
      <c r="G494" s="99">
        <v>580.72</v>
      </c>
      <c r="H494" s="73">
        <f>ROUND(G494*$H$3,2)</f>
        <v>0</v>
      </c>
      <c r="I494" s="17">
        <v>5</v>
      </c>
      <c r="J494" s="31" t="s">
        <v>1016</v>
      </c>
    </row>
    <row r="495" spans="1:10" x14ac:dyDescent="0.25">
      <c r="A495" s="159"/>
      <c r="B495" s="61" t="s">
        <v>42</v>
      </c>
      <c r="C495" s="57" t="s">
        <v>1017</v>
      </c>
      <c r="D495" s="58" t="s">
        <v>1018</v>
      </c>
      <c r="E495" s="58" t="s">
        <v>40</v>
      </c>
      <c r="F495" s="59" t="s">
        <v>486</v>
      </c>
      <c r="G495" s="100" t="s">
        <v>1787</v>
      </c>
      <c r="H495" s="74"/>
      <c r="I495" s="65">
        <v>3</v>
      </c>
      <c r="J495" s="69" t="s">
        <v>46</v>
      </c>
    </row>
    <row r="496" spans="1:10" ht="15.75" thickBot="1" x14ac:dyDescent="0.3">
      <c r="A496" s="160"/>
      <c r="B496" s="49"/>
      <c r="C496" s="19"/>
      <c r="D496" s="13" t="s">
        <v>47</v>
      </c>
      <c r="E496" s="13"/>
      <c r="F496" s="16"/>
      <c r="G496" s="99"/>
      <c r="H496" s="75"/>
      <c r="I496" s="17"/>
      <c r="J496" s="18"/>
    </row>
    <row r="497" spans="1:10" ht="16.5" thickTop="1" x14ac:dyDescent="0.25">
      <c r="A497" s="25" t="s">
        <v>1019</v>
      </c>
      <c r="B497" s="25"/>
      <c r="C497" s="26"/>
      <c r="D497" s="27" t="s">
        <v>47</v>
      </c>
      <c r="E497" s="27"/>
      <c r="F497" s="30"/>
      <c r="G497" s="101"/>
      <c r="H497" s="28"/>
      <c r="I497" s="29"/>
      <c r="J497" s="30"/>
    </row>
    <row r="498" spans="1:10" x14ac:dyDescent="0.25">
      <c r="A498" s="158"/>
      <c r="B498" s="61" t="s">
        <v>42</v>
      </c>
      <c r="C498" s="62" t="s">
        <v>1020</v>
      </c>
      <c r="D498" s="58" t="s">
        <v>1021</v>
      </c>
      <c r="E498" s="58" t="s">
        <v>28</v>
      </c>
      <c r="F498" s="59" t="s">
        <v>486</v>
      </c>
      <c r="G498" s="100" t="s">
        <v>1787</v>
      </c>
      <c r="H498" s="74"/>
      <c r="I498" s="65">
        <v>20</v>
      </c>
      <c r="J498" s="69" t="s">
        <v>46</v>
      </c>
    </row>
    <row r="499" spans="1:10" ht="15.75" thickBot="1" x14ac:dyDescent="0.3">
      <c r="A499" s="160"/>
      <c r="B499" s="49"/>
      <c r="C499" s="19"/>
      <c r="D499" s="13" t="s">
        <v>47</v>
      </c>
      <c r="E499" s="13"/>
      <c r="F499" s="16"/>
      <c r="G499" s="99"/>
      <c r="H499" s="75"/>
      <c r="I499" s="17"/>
      <c r="J499" s="18"/>
    </row>
    <row r="500" spans="1:10" ht="16.5" thickTop="1" x14ac:dyDescent="0.25">
      <c r="A500" s="25" t="s">
        <v>1022</v>
      </c>
      <c r="B500" s="25"/>
      <c r="C500" s="26"/>
      <c r="D500" s="27"/>
      <c r="E500" s="27"/>
      <c r="F500" s="30"/>
      <c r="G500" s="101"/>
      <c r="H500" s="28"/>
      <c r="I500" s="29"/>
      <c r="J500" s="30"/>
    </row>
    <row r="501" spans="1:10" x14ac:dyDescent="0.25">
      <c r="A501" s="161" t="e" vm="52">
        <v>#VALUE!</v>
      </c>
      <c r="B501" s="61" t="s">
        <v>42</v>
      </c>
      <c r="C501" s="64" t="s">
        <v>1023</v>
      </c>
      <c r="D501" s="58" t="s">
        <v>1024</v>
      </c>
      <c r="E501" s="63" t="s">
        <v>1025</v>
      </c>
      <c r="F501" s="59" t="s">
        <v>486</v>
      </c>
      <c r="G501" s="100" t="s">
        <v>1787</v>
      </c>
      <c r="H501" s="74"/>
      <c r="I501" s="59">
        <v>20</v>
      </c>
      <c r="J501" s="69" t="s">
        <v>46</v>
      </c>
    </row>
    <row r="502" spans="1:10" x14ac:dyDescent="0.25">
      <c r="A502" s="162"/>
      <c r="B502" s="49"/>
      <c r="C502" s="12" t="s">
        <v>1026</v>
      </c>
      <c r="D502" s="13" t="s">
        <v>1027</v>
      </c>
      <c r="E502" s="13" t="s">
        <v>1028</v>
      </c>
      <c r="F502" s="16" t="s">
        <v>486</v>
      </c>
      <c r="G502" s="99">
        <v>254.89</v>
      </c>
      <c r="H502" s="73">
        <f>ROUND(G502*$H$3,2)</f>
        <v>0</v>
      </c>
      <c r="I502" s="17">
        <v>25</v>
      </c>
      <c r="J502" s="31" t="s">
        <v>1029</v>
      </c>
    </row>
    <row r="503" spans="1:10" x14ac:dyDescent="0.25">
      <c r="A503" s="162"/>
      <c r="B503" s="49"/>
      <c r="C503" s="19" t="s">
        <v>1030</v>
      </c>
      <c r="D503" s="13" t="s">
        <v>1031</v>
      </c>
      <c r="E503" s="13" t="s">
        <v>1032</v>
      </c>
      <c r="F503" s="16" t="s">
        <v>486</v>
      </c>
      <c r="G503" s="99">
        <v>550.24</v>
      </c>
      <c r="H503" s="73">
        <f>ROUND(G503*$H$3,2)</f>
        <v>0</v>
      </c>
      <c r="I503" s="17">
        <v>10</v>
      </c>
      <c r="J503" s="31" t="s">
        <v>1033</v>
      </c>
    </row>
    <row r="504" spans="1:10" x14ac:dyDescent="0.25">
      <c r="A504" s="162"/>
      <c r="B504" s="49"/>
      <c r="C504" s="19" t="s">
        <v>1034</v>
      </c>
      <c r="D504" s="13" t="s">
        <v>1035</v>
      </c>
      <c r="E504" s="13" t="s">
        <v>888</v>
      </c>
      <c r="F504" s="16" t="s">
        <v>486</v>
      </c>
      <c r="G504" s="99">
        <v>293.06</v>
      </c>
      <c r="H504" s="73">
        <f>ROUND(G504*$H$3,2)</f>
        <v>0</v>
      </c>
      <c r="I504" s="17">
        <v>20</v>
      </c>
      <c r="J504" s="31" t="s">
        <v>1036</v>
      </c>
    </row>
    <row r="505" spans="1:10" ht="15.75" thickBot="1" x14ac:dyDescent="0.3">
      <c r="A505" s="163"/>
      <c r="B505" s="49"/>
      <c r="C505" s="19"/>
      <c r="D505" s="13" t="s">
        <v>47</v>
      </c>
      <c r="E505" s="13"/>
      <c r="F505" s="16"/>
      <c r="G505" s="99"/>
      <c r="H505" s="75"/>
      <c r="I505" s="20"/>
      <c r="J505" s="18"/>
    </row>
    <row r="506" spans="1:10" ht="16.5" thickTop="1" x14ac:dyDescent="0.25">
      <c r="A506" s="25" t="s">
        <v>1037</v>
      </c>
      <c r="B506" s="25"/>
      <c r="C506" s="26"/>
      <c r="D506" s="27"/>
      <c r="E506" s="27"/>
      <c r="F506" s="30"/>
      <c r="G506" s="101"/>
      <c r="H506" s="28"/>
      <c r="I506" s="29"/>
      <c r="J506" s="30"/>
    </row>
    <row r="507" spans="1:10" x14ac:dyDescent="0.25">
      <c r="A507" s="158" t="e" vm="53">
        <v>#VALUE!</v>
      </c>
      <c r="B507" s="49"/>
      <c r="C507" s="12" t="s">
        <v>1038</v>
      </c>
      <c r="D507" s="13" t="s">
        <v>1039</v>
      </c>
      <c r="E507" s="13" t="s">
        <v>24</v>
      </c>
      <c r="F507" s="16" t="s">
        <v>486</v>
      </c>
      <c r="G507" s="99">
        <v>121.97</v>
      </c>
      <c r="H507" s="73">
        <f>ROUND(G507*$H$3,2)</f>
        <v>0</v>
      </c>
      <c r="I507" s="17">
        <v>50</v>
      </c>
      <c r="J507" s="93" t="s">
        <v>1040</v>
      </c>
    </row>
    <row r="508" spans="1:10" x14ac:dyDescent="0.25">
      <c r="A508" s="159"/>
      <c r="B508" s="49"/>
      <c r="C508" s="19" t="s">
        <v>1041</v>
      </c>
      <c r="D508" s="13" t="s">
        <v>1042</v>
      </c>
      <c r="E508" s="13" t="s">
        <v>28</v>
      </c>
      <c r="F508" s="16" t="s">
        <v>486</v>
      </c>
      <c r="G508" s="99">
        <v>151.75</v>
      </c>
      <c r="H508" s="73">
        <f>ROUND(G508*$H$3,2)</f>
        <v>0</v>
      </c>
      <c r="I508" s="17">
        <v>20</v>
      </c>
      <c r="J508" s="93" t="s">
        <v>1043</v>
      </c>
    </row>
    <row r="509" spans="1:10" x14ac:dyDescent="0.25">
      <c r="A509" s="159"/>
      <c r="B509" s="49"/>
      <c r="C509" s="19" t="s">
        <v>1044</v>
      </c>
      <c r="D509" s="13" t="s">
        <v>1045</v>
      </c>
      <c r="E509" s="13" t="s">
        <v>32</v>
      </c>
      <c r="F509" s="16" t="s">
        <v>486</v>
      </c>
      <c r="G509" s="99">
        <v>333.32</v>
      </c>
      <c r="H509" s="73">
        <f>ROUND(G509*$H$3,2)</f>
        <v>0</v>
      </c>
      <c r="I509" s="17">
        <v>10</v>
      </c>
      <c r="J509" s="93" t="s">
        <v>1046</v>
      </c>
    </row>
    <row r="510" spans="1:10" x14ac:dyDescent="0.25">
      <c r="A510" s="159"/>
      <c r="B510" s="49"/>
      <c r="C510" s="19" t="s">
        <v>1047</v>
      </c>
      <c r="D510" s="13" t="s">
        <v>1048</v>
      </c>
      <c r="E510" s="13" t="s">
        <v>36</v>
      </c>
      <c r="F510" s="16" t="s">
        <v>486</v>
      </c>
      <c r="G510" s="99">
        <v>660.47</v>
      </c>
      <c r="H510" s="73">
        <f>ROUND(G510*$H$3,2)</f>
        <v>0</v>
      </c>
      <c r="I510" s="17">
        <v>8</v>
      </c>
      <c r="J510" s="93" t="s">
        <v>1049</v>
      </c>
    </row>
    <row r="511" spans="1:10" ht="15.75" thickBot="1" x14ac:dyDescent="0.3">
      <c r="A511" s="168"/>
      <c r="B511" s="49"/>
      <c r="C511" s="19"/>
      <c r="D511" s="21" t="s">
        <v>47</v>
      </c>
      <c r="E511" s="21"/>
      <c r="F511" s="16"/>
      <c r="G511" s="99"/>
      <c r="H511" s="75"/>
      <c r="I511" s="23"/>
      <c r="J511" s="24"/>
    </row>
    <row r="512" spans="1:10" ht="16.5" thickTop="1" x14ac:dyDescent="0.25">
      <c r="A512" s="25" t="s">
        <v>1050</v>
      </c>
      <c r="B512" s="25"/>
      <c r="C512" s="26"/>
      <c r="D512" s="27"/>
      <c r="E512" s="27"/>
      <c r="F512" s="30"/>
      <c r="G512" s="101"/>
      <c r="H512" s="28"/>
      <c r="I512" s="29"/>
      <c r="J512" s="30"/>
    </row>
    <row r="513" spans="1:10" x14ac:dyDescent="0.25">
      <c r="A513" s="149" t="e" vm="53">
        <v>#VALUE!</v>
      </c>
      <c r="B513" s="61" t="s">
        <v>42</v>
      </c>
      <c r="C513" s="62" t="s">
        <v>1051</v>
      </c>
      <c r="D513" s="58" t="s">
        <v>1052</v>
      </c>
      <c r="E513" s="58" t="s">
        <v>689</v>
      </c>
      <c r="F513" s="59" t="s">
        <v>486</v>
      </c>
      <c r="G513" s="100" t="s">
        <v>1787</v>
      </c>
      <c r="H513" s="74"/>
      <c r="I513" s="59">
        <v>5</v>
      </c>
      <c r="J513" s="69" t="s">
        <v>46</v>
      </c>
    </row>
    <row r="514" spans="1:10" x14ac:dyDescent="0.25">
      <c r="A514" s="150"/>
      <c r="B514" s="50"/>
      <c r="C514" s="12" t="s">
        <v>1053</v>
      </c>
      <c r="D514" s="13" t="s">
        <v>1054</v>
      </c>
      <c r="E514" s="13" t="s">
        <v>764</v>
      </c>
      <c r="F514" s="16" t="s">
        <v>486</v>
      </c>
      <c r="G514" s="99">
        <v>171.41</v>
      </c>
      <c r="H514" s="73">
        <f>ROUND(G514*$H$3,2)</f>
        <v>0</v>
      </c>
      <c r="I514" s="17">
        <v>20</v>
      </c>
      <c r="J514" s="93" t="s">
        <v>1055</v>
      </c>
    </row>
    <row r="515" spans="1:10" x14ac:dyDescent="0.25">
      <c r="A515" s="150"/>
      <c r="B515" s="50"/>
      <c r="C515" s="12" t="s">
        <v>1056</v>
      </c>
      <c r="D515" s="13" t="s">
        <v>1057</v>
      </c>
      <c r="E515" s="13" t="s">
        <v>490</v>
      </c>
      <c r="F515" s="16" t="s">
        <v>486</v>
      </c>
      <c r="G515" s="99">
        <v>305.70999999999998</v>
      </c>
      <c r="H515" s="73">
        <f>ROUND(G515*$H$3,2)</f>
        <v>0</v>
      </c>
      <c r="I515" s="17">
        <v>15</v>
      </c>
      <c r="J515" s="31" t="s">
        <v>1058</v>
      </c>
    </row>
    <row r="516" spans="1:10" x14ac:dyDescent="0.25">
      <c r="A516" s="150"/>
      <c r="B516" s="50"/>
      <c r="C516" s="19" t="s">
        <v>1059</v>
      </c>
      <c r="D516" s="13" t="s">
        <v>1060</v>
      </c>
      <c r="E516" s="13" t="s">
        <v>493</v>
      </c>
      <c r="F516" s="16" t="s">
        <v>486</v>
      </c>
      <c r="G516" s="99">
        <v>227.74</v>
      </c>
      <c r="H516" s="73">
        <f>ROUND(G516*$H$3,2)</f>
        <v>0</v>
      </c>
      <c r="I516" s="17">
        <v>10</v>
      </c>
      <c r="J516" s="93" t="s">
        <v>1061</v>
      </c>
    </row>
    <row r="517" spans="1:10" x14ac:dyDescent="0.25">
      <c r="A517" s="150"/>
      <c r="B517" s="50"/>
      <c r="C517" s="19" t="s">
        <v>1062</v>
      </c>
      <c r="D517" s="13" t="s">
        <v>1063</v>
      </c>
      <c r="E517" s="13" t="s">
        <v>527</v>
      </c>
      <c r="F517" s="16" t="s">
        <v>486</v>
      </c>
      <c r="G517" s="99">
        <v>345.05</v>
      </c>
      <c r="H517" s="73">
        <f>ROUND(G517*$H$3,2)</f>
        <v>0</v>
      </c>
      <c r="I517" s="17">
        <v>5</v>
      </c>
      <c r="J517" s="93" t="s">
        <v>1064</v>
      </c>
    </row>
    <row r="518" spans="1:10" x14ac:dyDescent="0.25">
      <c r="A518" s="150"/>
      <c r="B518" s="50"/>
      <c r="C518" s="19" t="s">
        <v>1065</v>
      </c>
      <c r="D518" s="13" t="s">
        <v>1066</v>
      </c>
      <c r="E518" s="13" t="s">
        <v>780</v>
      </c>
      <c r="F518" s="16" t="s">
        <v>486</v>
      </c>
      <c r="G518" s="99">
        <v>445.12</v>
      </c>
      <c r="H518" s="73">
        <f>ROUND(G518*$H$3,2)</f>
        <v>0</v>
      </c>
      <c r="I518" s="17">
        <v>6</v>
      </c>
      <c r="J518" s="93" t="s">
        <v>1067</v>
      </c>
    </row>
    <row r="519" spans="1:10" ht="15.75" thickBot="1" x14ac:dyDescent="0.3">
      <c r="A519" s="151"/>
      <c r="B519" s="50"/>
      <c r="C519" s="19"/>
      <c r="D519" s="21" t="s">
        <v>47</v>
      </c>
      <c r="E519" s="21"/>
      <c r="F519" s="16"/>
      <c r="G519" s="99"/>
      <c r="H519" s="75"/>
      <c r="I519" s="23"/>
      <c r="J519" s="24"/>
    </row>
    <row r="520" spans="1:10" ht="16.5" thickTop="1" x14ac:dyDescent="0.25">
      <c r="A520" s="25" t="s">
        <v>1068</v>
      </c>
      <c r="B520" s="25"/>
      <c r="C520" s="26"/>
      <c r="D520" s="27"/>
      <c r="E520" s="27"/>
      <c r="F520" s="30"/>
      <c r="G520" s="101"/>
      <c r="H520" s="28"/>
      <c r="I520" s="29"/>
      <c r="J520" s="30"/>
    </row>
    <row r="521" spans="1:10" x14ac:dyDescent="0.25">
      <c r="A521" s="156" t="e" vm="54">
        <v>#VALUE!</v>
      </c>
      <c r="B521" s="50"/>
      <c r="C521" s="12" t="s">
        <v>1069</v>
      </c>
      <c r="D521" s="13" t="s">
        <v>1070</v>
      </c>
      <c r="E521" s="13" t="s">
        <v>32</v>
      </c>
      <c r="F521" s="16" t="s">
        <v>486</v>
      </c>
      <c r="G521" s="99">
        <v>352.38</v>
      </c>
      <c r="H521" s="73">
        <f>ROUND(G521*$H$3,2)</f>
        <v>0</v>
      </c>
      <c r="I521" s="17">
        <v>10</v>
      </c>
      <c r="J521" s="31" t="s">
        <v>1071</v>
      </c>
    </row>
    <row r="522" spans="1:10" x14ac:dyDescent="0.25">
      <c r="A522" s="156"/>
      <c r="B522" s="50"/>
      <c r="C522" s="12" t="s">
        <v>1072</v>
      </c>
      <c r="D522" s="13" t="s">
        <v>1073</v>
      </c>
      <c r="E522" s="13" t="s">
        <v>36</v>
      </c>
      <c r="F522" s="16" t="s">
        <v>486</v>
      </c>
      <c r="G522" s="99">
        <v>886.75</v>
      </c>
      <c r="H522" s="73">
        <f>ROUND(G522*$H$3,2)</f>
        <v>0</v>
      </c>
      <c r="I522" s="17">
        <v>5</v>
      </c>
      <c r="J522" s="31" t="s">
        <v>1074</v>
      </c>
    </row>
    <row r="523" spans="1:10" x14ac:dyDescent="0.25">
      <c r="A523" s="156"/>
      <c r="B523" s="50"/>
      <c r="C523" s="19" t="s">
        <v>1075</v>
      </c>
      <c r="D523" s="13" t="s">
        <v>1076</v>
      </c>
      <c r="E523" s="13" t="s">
        <v>40</v>
      </c>
      <c r="F523" s="16" t="s">
        <v>486</v>
      </c>
      <c r="G523" s="99">
        <v>2543.1799999999998</v>
      </c>
      <c r="H523" s="73">
        <f>ROUND(G523*$H$3,2)</f>
        <v>0</v>
      </c>
      <c r="I523" s="17">
        <v>2</v>
      </c>
      <c r="J523" s="31" t="s">
        <v>1077</v>
      </c>
    </row>
    <row r="524" spans="1:10" x14ac:dyDescent="0.25">
      <c r="A524" s="156"/>
      <c r="B524" s="61" t="s">
        <v>42</v>
      </c>
      <c r="C524" s="57" t="s">
        <v>1078</v>
      </c>
      <c r="D524" s="58" t="s">
        <v>1079</v>
      </c>
      <c r="E524" s="58" t="s">
        <v>45</v>
      </c>
      <c r="F524" s="59" t="s">
        <v>486</v>
      </c>
      <c r="G524" s="100" t="s">
        <v>1787</v>
      </c>
      <c r="H524" s="74"/>
      <c r="I524" s="65">
        <v>1</v>
      </c>
      <c r="J524" s="69" t="s">
        <v>46</v>
      </c>
    </row>
    <row r="525" spans="1:10" ht="15.75" thickBot="1" x14ac:dyDescent="0.3">
      <c r="A525" s="169"/>
      <c r="B525" s="50"/>
      <c r="C525" s="19"/>
      <c r="D525" s="13" t="s">
        <v>47</v>
      </c>
      <c r="E525" s="13"/>
      <c r="F525" s="16"/>
      <c r="G525" s="99"/>
      <c r="H525" s="75"/>
      <c r="I525" s="17"/>
      <c r="J525" s="18"/>
    </row>
    <row r="526" spans="1:10" ht="16.5" thickTop="1" x14ac:dyDescent="0.25">
      <c r="A526" s="25" t="s">
        <v>1080</v>
      </c>
      <c r="B526" s="25"/>
      <c r="C526" s="26"/>
      <c r="D526" s="27"/>
      <c r="E526" s="27"/>
      <c r="F526" s="30"/>
      <c r="G526" s="101"/>
      <c r="H526" s="28"/>
      <c r="I526" s="29"/>
      <c r="J526" s="30"/>
    </row>
    <row r="527" spans="1:10" x14ac:dyDescent="0.25">
      <c r="A527" s="156" t="e" vm="54">
        <v>#VALUE!</v>
      </c>
      <c r="B527" s="50"/>
      <c r="C527" s="12" t="s">
        <v>1081</v>
      </c>
      <c r="D527" s="13" t="s">
        <v>1082</v>
      </c>
      <c r="E527" s="13" t="s">
        <v>780</v>
      </c>
      <c r="F527" s="16" t="s">
        <v>486</v>
      </c>
      <c r="G527" s="99">
        <v>658.59</v>
      </c>
      <c r="H527" s="73">
        <f>ROUND(G527*$H$3,2)</f>
        <v>0</v>
      </c>
      <c r="I527" s="17">
        <v>5</v>
      </c>
      <c r="J527" s="31" t="s">
        <v>1083</v>
      </c>
    </row>
    <row r="528" spans="1:10" x14ac:dyDescent="0.25">
      <c r="A528" s="156"/>
      <c r="B528" s="61" t="s">
        <v>42</v>
      </c>
      <c r="C528" s="62" t="s">
        <v>1084</v>
      </c>
      <c r="D528" s="58" t="s">
        <v>1085</v>
      </c>
      <c r="E528" s="58" t="s">
        <v>1086</v>
      </c>
      <c r="F528" s="59" t="s">
        <v>486</v>
      </c>
      <c r="G528" s="100" t="s">
        <v>1787</v>
      </c>
      <c r="H528" s="74"/>
      <c r="I528" s="65">
        <v>5</v>
      </c>
      <c r="J528" s="69" t="s">
        <v>46</v>
      </c>
    </row>
    <row r="529" spans="1:10" x14ac:dyDescent="0.25">
      <c r="A529" s="156"/>
      <c r="B529" s="50"/>
      <c r="C529" s="12" t="s">
        <v>1087</v>
      </c>
      <c r="D529" s="13" t="s">
        <v>1088</v>
      </c>
      <c r="E529" s="13" t="s">
        <v>784</v>
      </c>
      <c r="F529" s="16" t="s">
        <v>486</v>
      </c>
      <c r="G529" s="99">
        <v>2286.38</v>
      </c>
      <c r="H529" s="73">
        <f>ROUND(G529*$H$3,2)</f>
        <v>0</v>
      </c>
      <c r="I529" s="17">
        <v>5</v>
      </c>
      <c r="J529" s="31" t="s">
        <v>1089</v>
      </c>
    </row>
    <row r="530" spans="1:10" x14ac:dyDescent="0.25">
      <c r="A530" s="156"/>
      <c r="B530" s="61" t="s">
        <v>42</v>
      </c>
      <c r="C530" s="62" t="s">
        <v>1090</v>
      </c>
      <c r="D530" s="58" t="s">
        <v>1091</v>
      </c>
      <c r="E530" s="58" t="s">
        <v>788</v>
      </c>
      <c r="F530" s="59" t="s">
        <v>486</v>
      </c>
      <c r="G530" s="100" t="s">
        <v>1787</v>
      </c>
      <c r="H530" s="74"/>
      <c r="I530" s="65">
        <v>1</v>
      </c>
      <c r="J530" s="69" t="s">
        <v>46</v>
      </c>
    </row>
    <row r="531" spans="1:10" x14ac:dyDescent="0.25">
      <c r="A531" s="156"/>
      <c r="B531" s="61" t="s">
        <v>42</v>
      </c>
      <c r="C531" s="62" t="s">
        <v>1092</v>
      </c>
      <c r="D531" s="58" t="s">
        <v>1093</v>
      </c>
      <c r="E531" s="58" t="s">
        <v>791</v>
      </c>
      <c r="F531" s="59" t="s">
        <v>486</v>
      </c>
      <c r="G531" s="100" t="s">
        <v>1787</v>
      </c>
      <c r="H531" s="74"/>
      <c r="I531" s="65">
        <v>1</v>
      </c>
      <c r="J531" s="69" t="s">
        <v>46</v>
      </c>
    </row>
    <row r="532" spans="1:10" ht="15.75" thickBot="1" x14ac:dyDescent="0.3">
      <c r="A532" s="169"/>
      <c r="B532" s="50"/>
      <c r="C532" s="12"/>
      <c r="D532" s="13" t="s">
        <v>47</v>
      </c>
      <c r="E532" s="13"/>
      <c r="F532" s="16"/>
      <c r="G532" s="99"/>
      <c r="H532" s="76"/>
      <c r="I532" s="17"/>
      <c r="J532" s="18"/>
    </row>
    <row r="533" spans="1:10" ht="16.5" thickTop="1" x14ac:dyDescent="0.25">
      <c r="A533" s="25" t="s">
        <v>1094</v>
      </c>
      <c r="B533" s="25"/>
      <c r="C533" s="26"/>
      <c r="D533" s="27"/>
      <c r="E533" s="27"/>
      <c r="F533" s="30"/>
      <c r="G533" s="101"/>
      <c r="H533" s="28"/>
      <c r="I533" s="29"/>
      <c r="J533" s="30"/>
    </row>
    <row r="534" spans="1:10" x14ac:dyDescent="0.25">
      <c r="A534" s="155" t="e" vm="55">
        <v>#VALUE!</v>
      </c>
      <c r="B534" s="50"/>
      <c r="C534" s="19" t="s">
        <v>1095</v>
      </c>
      <c r="D534" s="21" t="s">
        <v>1096</v>
      </c>
      <c r="E534" s="21" t="s">
        <v>24</v>
      </c>
      <c r="F534" s="16" t="s">
        <v>486</v>
      </c>
      <c r="G534" s="99">
        <v>386.81</v>
      </c>
      <c r="H534" s="73">
        <f>ROUND(G534*$H$3,2)</f>
        <v>0</v>
      </c>
      <c r="I534" s="17">
        <v>10</v>
      </c>
      <c r="J534" s="31" t="s">
        <v>1097</v>
      </c>
    </row>
    <row r="535" spans="1:10" x14ac:dyDescent="0.25">
      <c r="A535" s="156"/>
      <c r="B535" s="50"/>
      <c r="C535" s="12" t="s">
        <v>1098</v>
      </c>
      <c r="D535" s="13" t="s">
        <v>1099</v>
      </c>
      <c r="E535" s="13" t="s">
        <v>28</v>
      </c>
      <c r="F535" s="16" t="s">
        <v>486</v>
      </c>
      <c r="G535" s="99">
        <v>599.44000000000005</v>
      </c>
      <c r="H535" s="73">
        <f>ROUND(G535*$H$3,2)</f>
        <v>0</v>
      </c>
      <c r="I535" s="17">
        <v>10</v>
      </c>
      <c r="J535" s="31" t="s">
        <v>1100</v>
      </c>
    </row>
    <row r="536" spans="1:10" x14ac:dyDescent="0.25">
      <c r="A536" s="156"/>
      <c r="B536" s="50"/>
      <c r="C536" s="12" t="s">
        <v>1101</v>
      </c>
      <c r="D536" s="13" t="s">
        <v>1102</v>
      </c>
      <c r="E536" s="13" t="s">
        <v>32</v>
      </c>
      <c r="F536" s="16" t="s">
        <v>486</v>
      </c>
      <c r="G536" s="99">
        <v>943.98</v>
      </c>
      <c r="H536" s="73">
        <f>ROUND(G536*$H$3,2)</f>
        <v>0</v>
      </c>
      <c r="I536" s="17">
        <v>10</v>
      </c>
      <c r="J536" s="31" t="s">
        <v>1103</v>
      </c>
    </row>
    <row r="537" spans="1:10" x14ac:dyDescent="0.25">
      <c r="A537" s="156"/>
      <c r="B537" s="50"/>
      <c r="C537" s="12" t="s">
        <v>1104</v>
      </c>
      <c r="D537" s="13" t="s">
        <v>1105</v>
      </c>
      <c r="E537" s="13" t="s">
        <v>36</v>
      </c>
      <c r="F537" s="16" t="s">
        <v>486</v>
      </c>
      <c r="G537" s="99">
        <v>1730.11</v>
      </c>
      <c r="H537" s="73">
        <f>ROUND(G537*$H$3,2)</f>
        <v>0</v>
      </c>
      <c r="I537" s="17">
        <v>5</v>
      </c>
      <c r="J537" s="31" t="s">
        <v>1106</v>
      </c>
    </row>
    <row r="538" spans="1:10" x14ac:dyDescent="0.25">
      <c r="A538" s="156"/>
      <c r="B538" s="50"/>
      <c r="C538" s="12" t="s">
        <v>1107</v>
      </c>
      <c r="D538" s="13" t="s">
        <v>1108</v>
      </c>
      <c r="E538" s="13" t="s">
        <v>75</v>
      </c>
      <c r="F538" s="16" t="s">
        <v>486</v>
      </c>
      <c r="G538" s="99">
        <v>577.05999999999995</v>
      </c>
      <c r="H538" s="73">
        <f>ROUND(G538*$H$3,2)</f>
        <v>0</v>
      </c>
      <c r="I538" s="17">
        <v>30</v>
      </c>
      <c r="J538" s="31" t="s">
        <v>1109</v>
      </c>
    </row>
    <row r="539" spans="1:10" x14ac:dyDescent="0.25">
      <c r="A539" s="156"/>
      <c r="B539" s="61" t="s">
        <v>42</v>
      </c>
      <c r="C539" s="62" t="s">
        <v>1110</v>
      </c>
      <c r="D539" s="58" t="s">
        <v>1111</v>
      </c>
      <c r="E539" s="58" t="s">
        <v>83</v>
      </c>
      <c r="F539" s="59" t="s">
        <v>486</v>
      </c>
      <c r="G539" s="100" t="s">
        <v>1787</v>
      </c>
      <c r="H539" s="74"/>
      <c r="I539" s="65">
        <v>10</v>
      </c>
      <c r="J539" s="69" t="s">
        <v>46</v>
      </c>
    </row>
    <row r="540" spans="1:10" x14ac:dyDescent="0.25">
      <c r="A540" s="156"/>
      <c r="B540" s="61" t="s">
        <v>42</v>
      </c>
      <c r="C540" s="62" t="s">
        <v>1112</v>
      </c>
      <c r="D540" s="58" t="s">
        <v>1113</v>
      </c>
      <c r="E540" s="58" t="s">
        <v>87</v>
      </c>
      <c r="F540" s="59" t="s">
        <v>486</v>
      </c>
      <c r="G540" s="100" t="s">
        <v>1787</v>
      </c>
      <c r="H540" s="74"/>
      <c r="I540" s="65">
        <v>5</v>
      </c>
      <c r="J540" s="69" t="s">
        <v>46</v>
      </c>
    </row>
    <row r="541" spans="1:10" x14ac:dyDescent="0.25">
      <c r="A541" s="156"/>
      <c r="B541" s="61" t="s">
        <v>42</v>
      </c>
      <c r="C541" s="62" t="s">
        <v>1114</v>
      </c>
      <c r="D541" s="58" t="s">
        <v>1115</v>
      </c>
      <c r="E541" s="58" t="s">
        <v>91</v>
      </c>
      <c r="F541" s="59" t="s">
        <v>486</v>
      </c>
      <c r="G541" s="100" t="s">
        <v>1787</v>
      </c>
      <c r="H541" s="74"/>
      <c r="I541" s="65">
        <v>5</v>
      </c>
      <c r="J541" s="69" t="s">
        <v>46</v>
      </c>
    </row>
    <row r="542" spans="1:10" x14ac:dyDescent="0.25">
      <c r="A542" s="156"/>
      <c r="B542" s="61" t="s">
        <v>42</v>
      </c>
      <c r="C542" s="62" t="s">
        <v>1116</v>
      </c>
      <c r="D542" s="58" t="s">
        <v>1117</v>
      </c>
      <c r="E542" s="58" t="s">
        <v>98</v>
      </c>
      <c r="F542" s="59" t="s">
        <v>486</v>
      </c>
      <c r="G542" s="100" t="s">
        <v>1787</v>
      </c>
      <c r="H542" s="74"/>
      <c r="I542" s="65">
        <v>1</v>
      </c>
      <c r="J542" s="69" t="s">
        <v>46</v>
      </c>
    </row>
    <row r="543" spans="1:10" ht="15.75" thickBot="1" x14ac:dyDescent="0.3">
      <c r="A543" s="169"/>
      <c r="B543" s="50"/>
      <c r="C543" s="12"/>
      <c r="D543" s="13" t="s">
        <v>47</v>
      </c>
      <c r="E543" s="13"/>
      <c r="F543" s="16"/>
      <c r="G543" s="99"/>
      <c r="H543" s="76"/>
      <c r="I543" s="17"/>
      <c r="J543" s="18"/>
    </row>
    <row r="544" spans="1:10" ht="16.5" thickTop="1" x14ac:dyDescent="0.25">
      <c r="A544" s="25" t="s">
        <v>1118</v>
      </c>
      <c r="B544" s="25"/>
      <c r="C544" s="26"/>
      <c r="D544" s="27"/>
      <c r="E544" s="27"/>
      <c r="F544" s="30"/>
      <c r="G544" s="101"/>
      <c r="H544" s="28"/>
      <c r="I544" s="29"/>
      <c r="J544" s="30"/>
    </row>
    <row r="545" spans="1:10" x14ac:dyDescent="0.25">
      <c r="A545" s="158"/>
      <c r="B545" s="61" t="s">
        <v>42</v>
      </c>
      <c r="C545" s="62" t="s">
        <v>1119</v>
      </c>
      <c r="D545" s="58" t="s">
        <v>1120</v>
      </c>
      <c r="E545" s="58" t="s">
        <v>847</v>
      </c>
      <c r="F545" s="59" t="s">
        <v>486</v>
      </c>
      <c r="G545" s="100" t="s">
        <v>1787</v>
      </c>
      <c r="H545" s="74"/>
      <c r="I545" s="65">
        <v>10</v>
      </c>
      <c r="J545" s="69" t="s">
        <v>46</v>
      </c>
    </row>
    <row r="546" spans="1:10" ht="15.75" thickBot="1" x14ac:dyDescent="0.3">
      <c r="A546" s="160"/>
      <c r="B546" s="49"/>
      <c r="C546" s="19"/>
      <c r="D546" s="21" t="s">
        <v>47</v>
      </c>
      <c r="E546" s="21"/>
      <c r="F546" s="16"/>
      <c r="G546" s="99"/>
      <c r="H546" s="75"/>
      <c r="I546" s="23"/>
      <c r="J546" s="24"/>
    </row>
    <row r="547" spans="1:10" ht="16.5" thickTop="1" x14ac:dyDescent="0.25">
      <c r="A547" s="25" t="s">
        <v>1121</v>
      </c>
      <c r="B547" s="25"/>
      <c r="C547" s="26"/>
      <c r="D547" s="27"/>
      <c r="E547" s="27"/>
      <c r="F547" s="30"/>
      <c r="G547" s="101"/>
      <c r="H547" s="28"/>
      <c r="I547" s="29"/>
      <c r="J547" s="30"/>
    </row>
    <row r="548" spans="1:10" x14ac:dyDescent="0.25">
      <c r="A548" s="158"/>
      <c r="B548" s="61" t="s">
        <v>42</v>
      </c>
      <c r="C548" s="62" t="s">
        <v>1122</v>
      </c>
      <c r="D548" s="58" t="s">
        <v>1123</v>
      </c>
      <c r="E548" s="58" t="s">
        <v>847</v>
      </c>
      <c r="F548" s="59" t="s">
        <v>486</v>
      </c>
      <c r="G548" s="100" t="s">
        <v>1787</v>
      </c>
      <c r="H548" s="74"/>
      <c r="I548" s="65">
        <v>10</v>
      </c>
      <c r="J548" s="69" t="s">
        <v>46</v>
      </c>
    </row>
    <row r="549" spans="1:10" ht="15.75" thickBot="1" x14ac:dyDescent="0.3">
      <c r="A549" s="160"/>
      <c r="B549" s="49"/>
      <c r="C549" s="19"/>
      <c r="D549" s="21" t="s">
        <v>47</v>
      </c>
      <c r="E549" s="21"/>
      <c r="F549" s="16"/>
      <c r="G549" s="99"/>
      <c r="H549" s="75"/>
      <c r="I549" s="23"/>
      <c r="J549" s="24"/>
    </row>
    <row r="550" spans="1:10" ht="16.5" thickTop="1" x14ac:dyDescent="0.25">
      <c r="A550" s="25" t="s">
        <v>1124</v>
      </c>
      <c r="B550" s="25"/>
      <c r="C550" s="26"/>
      <c r="D550" s="27"/>
      <c r="E550" s="27"/>
      <c r="F550" s="30"/>
      <c r="G550" s="101"/>
      <c r="H550" s="28"/>
      <c r="I550" s="29"/>
      <c r="J550" s="30"/>
    </row>
    <row r="551" spans="1:10" x14ac:dyDescent="0.25">
      <c r="A551" s="158"/>
      <c r="B551" s="61" t="s">
        <v>42</v>
      </c>
      <c r="C551" s="62" t="s">
        <v>1125</v>
      </c>
      <c r="D551" s="58" t="s">
        <v>1126</v>
      </c>
      <c r="E551" s="58" t="s">
        <v>866</v>
      </c>
      <c r="F551" s="59" t="s">
        <v>486</v>
      </c>
      <c r="G551" s="100" t="s">
        <v>1787</v>
      </c>
      <c r="H551" s="74"/>
      <c r="I551" s="65">
        <v>5</v>
      </c>
      <c r="J551" s="69" t="s">
        <v>46</v>
      </c>
    </row>
    <row r="552" spans="1:10" ht="15.75" thickBot="1" x14ac:dyDescent="0.3">
      <c r="A552" s="160"/>
      <c r="B552" s="49"/>
      <c r="C552" s="19"/>
      <c r="D552" s="21" t="s">
        <v>47</v>
      </c>
      <c r="E552" s="21"/>
      <c r="F552" s="16"/>
      <c r="G552" s="99"/>
      <c r="H552" s="75"/>
      <c r="I552" s="23"/>
      <c r="J552" s="24"/>
    </row>
    <row r="553" spans="1:10" ht="16.5" thickTop="1" x14ac:dyDescent="0.25">
      <c r="A553" s="25" t="s">
        <v>1127</v>
      </c>
      <c r="B553" s="25"/>
      <c r="C553" s="26"/>
      <c r="D553" s="27"/>
      <c r="E553" s="27"/>
      <c r="F553" s="30"/>
      <c r="G553" s="101"/>
      <c r="H553" s="28"/>
      <c r="I553" s="29"/>
      <c r="J553" s="30"/>
    </row>
    <row r="554" spans="1:10" x14ac:dyDescent="0.25">
      <c r="A554" s="155" t="e" vm="56">
        <v>#VALUE!</v>
      </c>
      <c r="B554" s="50"/>
      <c r="C554" s="19" t="s">
        <v>1128</v>
      </c>
      <c r="D554" s="21" t="s">
        <v>1129</v>
      </c>
      <c r="E554" s="21" t="s">
        <v>19</v>
      </c>
      <c r="F554" s="16" t="s">
        <v>486</v>
      </c>
      <c r="G554" s="99">
        <v>137.57</v>
      </c>
      <c r="H554" s="73">
        <f t="shared" ref="H554:H559" si="5">ROUND(G554*$H$3,2)</f>
        <v>0</v>
      </c>
      <c r="I554" s="23">
        <v>35</v>
      </c>
      <c r="J554" s="31" t="s">
        <v>1130</v>
      </c>
    </row>
    <row r="555" spans="1:10" x14ac:dyDescent="0.25">
      <c r="A555" s="156"/>
      <c r="B555" s="50"/>
      <c r="C555" s="12" t="s">
        <v>1131</v>
      </c>
      <c r="D555" s="13" t="s">
        <v>1132</v>
      </c>
      <c r="E555" s="13" t="s">
        <v>24</v>
      </c>
      <c r="F555" s="16" t="s">
        <v>486</v>
      </c>
      <c r="G555" s="99">
        <v>91.61</v>
      </c>
      <c r="H555" s="73">
        <f t="shared" si="5"/>
        <v>0</v>
      </c>
      <c r="I555" s="17">
        <v>50</v>
      </c>
      <c r="J555" s="93" t="s">
        <v>1133</v>
      </c>
    </row>
    <row r="556" spans="1:10" x14ac:dyDescent="0.25">
      <c r="A556" s="156"/>
      <c r="B556" s="50"/>
      <c r="C556" s="19" t="s">
        <v>1134</v>
      </c>
      <c r="D556" s="13" t="s">
        <v>1135</v>
      </c>
      <c r="E556" s="13" t="s">
        <v>28</v>
      </c>
      <c r="F556" s="16" t="s">
        <v>486</v>
      </c>
      <c r="G556" s="99">
        <v>89.71</v>
      </c>
      <c r="H556" s="73">
        <f t="shared" si="5"/>
        <v>0</v>
      </c>
      <c r="I556" s="17">
        <v>25</v>
      </c>
      <c r="J556" s="93" t="s">
        <v>1136</v>
      </c>
    </row>
    <row r="557" spans="1:10" x14ac:dyDescent="0.25">
      <c r="A557" s="156"/>
      <c r="B557" s="50"/>
      <c r="C557" s="19" t="s">
        <v>1137</v>
      </c>
      <c r="D557" s="13" t="s">
        <v>1138</v>
      </c>
      <c r="E557" s="13" t="s">
        <v>32</v>
      </c>
      <c r="F557" s="16" t="s">
        <v>486</v>
      </c>
      <c r="G557" s="99">
        <v>242.04</v>
      </c>
      <c r="H557" s="73">
        <f t="shared" si="5"/>
        <v>0</v>
      </c>
      <c r="I557" s="17">
        <v>25</v>
      </c>
      <c r="J557" s="93" t="s">
        <v>1139</v>
      </c>
    </row>
    <row r="558" spans="1:10" x14ac:dyDescent="0.25">
      <c r="A558" s="156"/>
      <c r="B558" s="50"/>
      <c r="C558" s="19" t="s">
        <v>1140</v>
      </c>
      <c r="D558" s="13" t="s">
        <v>1141</v>
      </c>
      <c r="E558" s="13" t="s">
        <v>36</v>
      </c>
      <c r="F558" s="16" t="s">
        <v>486</v>
      </c>
      <c r="G558" s="99">
        <v>440.27</v>
      </c>
      <c r="H558" s="73">
        <f t="shared" si="5"/>
        <v>0</v>
      </c>
      <c r="I558" s="17">
        <v>5</v>
      </c>
      <c r="J558" s="93" t="s">
        <v>1142</v>
      </c>
    </row>
    <row r="559" spans="1:10" x14ac:dyDescent="0.25">
      <c r="A559" s="156"/>
      <c r="B559" s="50"/>
      <c r="C559" s="19" t="s">
        <v>1143</v>
      </c>
      <c r="D559" s="13" t="s">
        <v>1144</v>
      </c>
      <c r="E559" s="13" t="s">
        <v>40</v>
      </c>
      <c r="F559" s="16" t="s">
        <v>486</v>
      </c>
      <c r="G559" s="99">
        <v>1278.3699999999999</v>
      </c>
      <c r="H559" s="73">
        <f t="shared" si="5"/>
        <v>0</v>
      </c>
      <c r="I559" s="20">
        <v>4</v>
      </c>
      <c r="J559" s="31" t="s">
        <v>1145</v>
      </c>
    </row>
    <row r="560" spans="1:10" x14ac:dyDescent="0.25">
      <c r="A560" s="156"/>
      <c r="B560" s="61" t="s">
        <v>42</v>
      </c>
      <c r="C560" s="57" t="s">
        <v>1146</v>
      </c>
      <c r="D560" s="58" t="s">
        <v>1147</v>
      </c>
      <c r="E560" s="58" t="s">
        <v>45</v>
      </c>
      <c r="F560" s="59" t="s">
        <v>486</v>
      </c>
      <c r="G560" s="100" t="s">
        <v>1787</v>
      </c>
      <c r="H560" s="74"/>
      <c r="I560" s="60">
        <v>1</v>
      </c>
      <c r="J560" s="69" t="s">
        <v>46</v>
      </c>
    </row>
    <row r="561" spans="1:10" ht="15.75" thickBot="1" x14ac:dyDescent="0.3">
      <c r="A561" s="169"/>
      <c r="B561" s="50"/>
      <c r="C561" s="19"/>
      <c r="D561" s="21" t="s">
        <v>47</v>
      </c>
      <c r="E561" s="21"/>
      <c r="F561" s="16"/>
      <c r="G561" s="99"/>
      <c r="H561" s="75"/>
      <c r="I561" s="23"/>
      <c r="J561" s="24"/>
    </row>
    <row r="562" spans="1:10" ht="16.5" thickTop="1" x14ac:dyDescent="0.25">
      <c r="A562" s="25" t="s">
        <v>1148</v>
      </c>
      <c r="B562" s="25"/>
      <c r="C562" s="26"/>
      <c r="D562" s="27"/>
      <c r="E562" s="27"/>
      <c r="F562" s="30"/>
      <c r="G562" s="101"/>
      <c r="H562" s="28"/>
      <c r="I562" s="29"/>
      <c r="J562" s="30"/>
    </row>
    <row r="563" spans="1:10" x14ac:dyDescent="0.25">
      <c r="A563" s="158" t="e" vm="57">
        <v>#VALUE!</v>
      </c>
      <c r="B563" s="49"/>
      <c r="C563" s="12" t="s">
        <v>1149</v>
      </c>
      <c r="D563" s="13" t="s">
        <v>1150</v>
      </c>
      <c r="E563" s="13" t="s">
        <v>689</v>
      </c>
      <c r="F563" s="16" t="s">
        <v>486</v>
      </c>
      <c r="G563" s="99">
        <v>126.17</v>
      </c>
      <c r="H563" s="73">
        <f t="shared" ref="H563:H572" si="6">ROUND(G563*$H$3,2)</f>
        <v>0</v>
      </c>
      <c r="I563" s="17">
        <v>25</v>
      </c>
      <c r="J563" s="93" t="s">
        <v>1151</v>
      </c>
    </row>
    <row r="564" spans="1:10" x14ac:dyDescent="0.25">
      <c r="A564" s="159"/>
      <c r="B564" s="49"/>
      <c r="C564" s="19" t="s">
        <v>1152</v>
      </c>
      <c r="D564" s="13" t="s">
        <v>1153</v>
      </c>
      <c r="E564" s="13" t="s">
        <v>764</v>
      </c>
      <c r="F564" s="16" t="s">
        <v>486</v>
      </c>
      <c r="G564" s="99">
        <v>110.37</v>
      </c>
      <c r="H564" s="73">
        <f t="shared" si="6"/>
        <v>0</v>
      </c>
      <c r="I564" s="17">
        <v>25</v>
      </c>
      <c r="J564" s="93" t="s">
        <v>1154</v>
      </c>
    </row>
    <row r="565" spans="1:10" x14ac:dyDescent="0.25">
      <c r="A565" s="159"/>
      <c r="B565" s="49"/>
      <c r="C565" s="19" t="s">
        <v>1155</v>
      </c>
      <c r="D565" s="13" t="s">
        <v>1156</v>
      </c>
      <c r="E565" s="13" t="s">
        <v>760</v>
      </c>
      <c r="F565" s="16" t="s">
        <v>486</v>
      </c>
      <c r="G565" s="99">
        <v>195.41</v>
      </c>
      <c r="H565" s="73">
        <f t="shared" si="6"/>
        <v>0</v>
      </c>
      <c r="I565" s="17">
        <v>10</v>
      </c>
      <c r="J565" s="31" t="s">
        <v>1157</v>
      </c>
    </row>
    <row r="566" spans="1:10" x14ac:dyDescent="0.25">
      <c r="A566" s="159"/>
      <c r="B566" s="49"/>
      <c r="C566" s="19" t="s">
        <v>1158</v>
      </c>
      <c r="D566" s="13" t="s">
        <v>1159</v>
      </c>
      <c r="E566" s="13" t="s">
        <v>490</v>
      </c>
      <c r="F566" s="16" t="s">
        <v>486</v>
      </c>
      <c r="G566" s="99">
        <v>163.21</v>
      </c>
      <c r="H566" s="73">
        <f t="shared" si="6"/>
        <v>0</v>
      </c>
      <c r="I566" s="17">
        <v>15</v>
      </c>
      <c r="J566" s="93" t="s">
        <v>1160</v>
      </c>
    </row>
    <row r="567" spans="1:10" x14ac:dyDescent="0.25">
      <c r="A567" s="159"/>
      <c r="B567" s="49"/>
      <c r="C567" s="19" t="s">
        <v>1161</v>
      </c>
      <c r="D567" s="13" t="s">
        <v>1162</v>
      </c>
      <c r="E567" s="13" t="s">
        <v>493</v>
      </c>
      <c r="F567" s="16" t="s">
        <v>486</v>
      </c>
      <c r="G567" s="99">
        <v>179.08</v>
      </c>
      <c r="H567" s="73">
        <f t="shared" si="6"/>
        <v>0</v>
      </c>
      <c r="I567" s="17">
        <v>25</v>
      </c>
      <c r="J567" s="93" t="s">
        <v>1163</v>
      </c>
    </row>
    <row r="568" spans="1:10" x14ac:dyDescent="0.25">
      <c r="A568" s="159"/>
      <c r="B568" s="49"/>
      <c r="C568" s="19" t="s">
        <v>1164</v>
      </c>
      <c r="D568" s="13" t="s">
        <v>1165</v>
      </c>
      <c r="E568" s="13" t="s">
        <v>774</v>
      </c>
      <c r="F568" s="16" t="s">
        <v>486</v>
      </c>
      <c r="G568" s="99">
        <v>564.59</v>
      </c>
      <c r="H568" s="73">
        <f t="shared" si="6"/>
        <v>0</v>
      </c>
      <c r="I568" s="17">
        <v>10</v>
      </c>
      <c r="J568" s="31" t="s">
        <v>1166</v>
      </c>
    </row>
    <row r="569" spans="1:10" x14ac:dyDescent="0.25">
      <c r="A569" s="159"/>
      <c r="B569" s="49"/>
      <c r="C569" s="19" t="s">
        <v>1167</v>
      </c>
      <c r="D569" s="13" t="s">
        <v>1168</v>
      </c>
      <c r="E569" s="13" t="s">
        <v>527</v>
      </c>
      <c r="F569" s="16" t="s">
        <v>486</v>
      </c>
      <c r="G569" s="99">
        <v>265.06</v>
      </c>
      <c r="H569" s="73">
        <f t="shared" si="6"/>
        <v>0</v>
      </c>
      <c r="I569" s="17">
        <v>10</v>
      </c>
      <c r="J569" s="93" t="s">
        <v>1169</v>
      </c>
    </row>
    <row r="570" spans="1:10" x14ac:dyDescent="0.25">
      <c r="A570" s="159"/>
      <c r="B570" s="49"/>
      <c r="C570" s="19" t="s">
        <v>1170</v>
      </c>
      <c r="D570" s="13" t="s">
        <v>1171</v>
      </c>
      <c r="E570" s="13" t="s">
        <v>780</v>
      </c>
      <c r="F570" s="16" t="s">
        <v>486</v>
      </c>
      <c r="G570" s="99">
        <v>357.38</v>
      </c>
      <c r="H570" s="73">
        <f t="shared" si="6"/>
        <v>0</v>
      </c>
      <c r="I570" s="17">
        <v>10</v>
      </c>
      <c r="J570" s="93" t="s">
        <v>1172</v>
      </c>
    </row>
    <row r="571" spans="1:10" x14ac:dyDescent="0.25">
      <c r="A571" s="159"/>
      <c r="B571" s="49"/>
      <c r="C571" s="19" t="s">
        <v>1173</v>
      </c>
      <c r="D571" s="13" t="s">
        <v>1174</v>
      </c>
      <c r="E571" s="13" t="s">
        <v>1086</v>
      </c>
      <c r="F571" s="16" t="s">
        <v>486</v>
      </c>
      <c r="G571" s="99">
        <v>1241.99</v>
      </c>
      <c r="H571" s="73">
        <f t="shared" si="6"/>
        <v>0</v>
      </c>
      <c r="I571" s="20">
        <v>5</v>
      </c>
      <c r="J571" s="31" t="s">
        <v>1175</v>
      </c>
    </row>
    <row r="572" spans="1:10" x14ac:dyDescent="0.25">
      <c r="A572" s="159"/>
      <c r="B572" s="49"/>
      <c r="C572" s="19" t="s">
        <v>1176</v>
      </c>
      <c r="D572" s="13" t="s">
        <v>1177</v>
      </c>
      <c r="E572" s="13" t="s">
        <v>784</v>
      </c>
      <c r="F572" s="16" t="s">
        <v>486</v>
      </c>
      <c r="G572" s="99">
        <v>1028.54</v>
      </c>
      <c r="H572" s="73">
        <f t="shared" si="6"/>
        <v>0</v>
      </c>
      <c r="I572" s="20">
        <v>5</v>
      </c>
      <c r="J572" s="31" t="s">
        <v>1178</v>
      </c>
    </row>
    <row r="573" spans="1:10" x14ac:dyDescent="0.25">
      <c r="A573" s="159"/>
      <c r="B573" s="61" t="s">
        <v>42</v>
      </c>
      <c r="C573" s="57" t="s">
        <v>1179</v>
      </c>
      <c r="D573" s="58" t="s">
        <v>1180</v>
      </c>
      <c r="E573" s="58" t="s">
        <v>788</v>
      </c>
      <c r="F573" s="59" t="s">
        <v>486</v>
      </c>
      <c r="G573" s="100" t="s">
        <v>1787</v>
      </c>
      <c r="H573" s="74"/>
      <c r="I573" s="60">
        <v>2</v>
      </c>
      <c r="J573" s="69" t="s">
        <v>46</v>
      </c>
    </row>
    <row r="574" spans="1:10" x14ac:dyDescent="0.25">
      <c r="A574" s="159"/>
      <c r="B574" s="61" t="s">
        <v>42</v>
      </c>
      <c r="C574" s="57" t="s">
        <v>1181</v>
      </c>
      <c r="D574" s="58" t="s">
        <v>1182</v>
      </c>
      <c r="E574" s="58" t="s">
        <v>791</v>
      </c>
      <c r="F574" s="59" t="s">
        <v>486</v>
      </c>
      <c r="G574" s="100" t="s">
        <v>1787</v>
      </c>
      <c r="H574" s="74"/>
      <c r="I574" s="60">
        <v>1</v>
      </c>
      <c r="J574" s="69" t="s">
        <v>46</v>
      </c>
    </row>
    <row r="575" spans="1:10" ht="15.75" thickBot="1" x14ac:dyDescent="0.3">
      <c r="A575" s="168"/>
      <c r="B575" s="49"/>
      <c r="C575" s="19"/>
      <c r="D575" s="13" t="s">
        <v>47</v>
      </c>
      <c r="E575" s="13"/>
      <c r="F575" s="16"/>
      <c r="G575" s="99"/>
      <c r="H575" s="75"/>
      <c r="I575" s="20"/>
      <c r="J575" s="18"/>
    </row>
    <row r="576" spans="1:10" ht="16.5" thickTop="1" x14ac:dyDescent="0.25">
      <c r="A576" s="25" t="s">
        <v>1183</v>
      </c>
      <c r="B576" s="25"/>
      <c r="C576" s="26"/>
      <c r="D576" s="27"/>
      <c r="E576" s="27"/>
      <c r="F576" s="30"/>
      <c r="G576" s="101"/>
      <c r="H576" s="28"/>
      <c r="I576" s="29"/>
      <c r="J576" s="30"/>
    </row>
    <row r="577" spans="1:10" x14ac:dyDescent="0.25">
      <c r="A577" s="158" t="e" vm="58">
        <v>#VALUE!</v>
      </c>
      <c r="B577" s="49"/>
      <c r="C577" s="12" t="s">
        <v>1184</v>
      </c>
      <c r="D577" s="13" t="s">
        <v>1185</v>
      </c>
      <c r="E577" s="13" t="s">
        <v>24</v>
      </c>
      <c r="F577" s="16" t="s">
        <v>800</v>
      </c>
      <c r="G577" s="99">
        <v>169.9</v>
      </c>
      <c r="H577" s="73">
        <f>ROUND(G577*$H$3,2)</f>
        <v>0</v>
      </c>
      <c r="I577" s="17">
        <v>50</v>
      </c>
      <c r="J577" s="31" t="s">
        <v>1186</v>
      </c>
    </row>
    <row r="578" spans="1:10" x14ac:dyDescent="0.25">
      <c r="A578" s="159"/>
      <c r="B578" s="49"/>
      <c r="C578" s="19" t="s">
        <v>1187</v>
      </c>
      <c r="D578" s="13" t="s">
        <v>1188</v>
      </c>
      <c r="E578" s="13" t="s">
        <v>28</v>
      </c>
      <c r="F578" s="16" t="s">
        <v>800</v>
      </c>
      <c r="G578" s="99">
        <v>162.94999999999999</v>
      </c>
      <c r="H578" s="73">
        <f>ROUND(G578*$H$3,2)</f>
        <v>0</v>
      </c>
      <c r="I578" s="17">
        <v>30</v>
      </c>
      <c r="J578" s="31" t="s">
        <v>1189</v>
      </c>
    </row>
    <row r="579" spans="1:10" x14ac:dyDescent="0.25">
      <c r="A579" s="159"/>
      <c r="B579" s="49"/>
      <c r="C579" s="19" t="s">
        <v>1190</v>
      </c>
      <c r="D579" s="13" t="s">
        <v>1191</v>
      </c>
      <c r="E579" s="13" t="s">
        <v>32</v>
      </c>
      <c r="F579" s="16" t="s">
        <v>800</v>
      </c>
      <c r="G579" s="99">
        <v>354.56</v>
      </c>
      <c r="H579" s="73">
        <f>ROUND(G579*$H$3,2)</f>
        <v>0</v>
      </c>
      <c r="I579" s="17">
        <v>10</v>
      </c>
      <c r="J579" s="31" t="s">
        <v>1192</v>
      </c>
    </row>
    <row r="580" spans="1:10" x14ac:dyDescent="0.25">
      <c r="A580" s="159"/>
      <c r="B580" s="49"/>
      <c r="C580" s="19" t="s">
        <v>1193</v>
      </c>
      <c r="D580" s="13" t="s">
        <v>1194</v>
      </c>
      <c r="E580" s="13" t="s">
        <v>36</v>
      </c>
      <c r="F580" s="16" t="s">
        <v>800</v>
      </c>
      <c r="G580" s="99">
        <v>726.04</v>
      </c>
      <c r="H580" s="73">
        <f>ROUND(G580*$H$3,2)</f>
        <v>0</v>
      </c>
      <c r="I580" s="17">
        <v>10</v>
      </c>
      <c r="J580" s="31" t="s">
        <v>1195</v>
      </c>
    </row>
    <row r="581" spans="1:10" ht="15.75" thickBot="1" x14ac:dyDescent="0.3">
      <c r="A581" s="168"/>
      <c r="B581" s="49"/>
      <c r="C581" s="19"/>
      <c r="D581" s="13" t="s">
        <v>47</v>
      </c>
      <c r="E581" s="13"/>
      <c r="F581" s="16"/>
      <c r="G581" s="99"/>
      <c r="H581" s="75"/>
      <c r="I581" s="17"/>
      <c r="J581" s="18"/>
    </row>
    <row r="582" spans="1:10" ht="16.5" thickTop="1" x14ac:dyDescent="0.25">
      <c r="A582" s="25" t="s">
        <v>1196</v>
      </c>
      <c r="B582" s="25"/>
      <c r="C582" s="26"/>
      <c r="D582" s="27"/>
      <c r="E582" s="27"/>
      <c r="F582" s="30"/>
      <c r="G582" s="101"/>
      <c r="H582" s="28"/>
      <c r="I582" s="29"/>
      <c r="J582" s="30"/>
    </row>
    <row r="583" spans="1:10" x14ac:dyDescent="0.25">
      <c r="A583" s="158" t="e" vm="59">
        <v>#VALUE!</v>
      </c>
      <c r="B583" s="49"/>
      <c r="C583" s="19" t="s">
        <v>1197</v>
      </c>
      <c r="D583" s="13" t="s">
        <v>1198</v>
      </c>
      <c r="E583" s="13" t="s">
        <v>490</v>
      </c>
      <c r="F583" s="16" t="s">
        <v>800</v>
      </c>
      <c r="G583" s="99">
        <v>397.98</v>
      </c>
      <c r="H583" s="73">
        <f>ROUND(G583*$H$3,2)</f>
        <v>0</v>
      </c>
      <c r="I583" s="17">
        <v>20</v>
      </c>
      <c r="J583" s="31" t="s">
        <v>1199</v>
      </c>
    </row>
    <row r="584" spans="1:10" x14ac:dyDescent="0.25">
      <c r="A584" s="159"/>
      <c r="B584" s="61" t="s">
        <v>42</v>
      </c>
      <c r="C584" s="57" t="s">
        <v>1200</v>
      </c>
      <c r="D584" s="58" t="s">
        <v>1201</v>
      </c>
      <c r="E584" s="58" t="s">
        <v>493</v>
      </c>
      <c r="F584" s="59" t="s">
        <v>800</v>
      </c>
      <c r="G584" s="100" t="s">
        <v>1787</v>
      </c>
      <c r="H584" s="74"/>
      <c r="I584" s="65">
        <v>30</v>
      </c>
      <c r="J584" s="69" t="s">
        <v>46</v>
      </c>
    </row>
    <row r="585" spans="1:10" x14ac:dyDescent="0.25">
      <c r="A585" s="159"/>
      <c r="B585" s="49"/>
      <c r="C585" s="19" t="s">
        <v>1202</v>
      </c>
      <c r="D585" s="13" t="s">
        <v>1203</v>
      </c>
      <c r="E585" s="13" t="s">
        <v>527</v>
      </c>
      <c r="F585" s="16" t="s">
        <v>800</v>
      </c>
      <c r="G585" s="99">
        <v>828.8</v>
      </c>
      <c r="H585" s="73">
        <f>ROUND(G585*$H$3,2)</f>
        <v>0</v>
      </c>
      <c r="I585" s="17">
        <v>10</v>
      </c>
      <c r="J585" s="31" t="s">
        <v>1204</v>
      </c>
    </row>
    <row r="586" spans="1:10" x14ac:dyDescent="0.25">
      <c r="A586" s="159"/>
      <c r="B586" s="49"/>
      <c r="C586" s="19" t="s">
        <v>1205</v>
      </c>
      <c r="D586" s="13" t="s">
        <v>1206</v>
      </c>
      <c r="E586" s="13" t="s">
        <v>780</v>
      </c>
      <c r="F586" s="16" t="s">
        <v>800</v>
      </c>
      <c r="G586" s="99">
        <v>772.33</v>
      </c>
      <c r="H586" s="73">
        <f>ROUND(G586*$H$3,2)</f>
        <v>0</v>
      </c>
      <c r="I586" s="17">
        <v>10</v>
      </c>
      <c r="J586" s="31" t="s">
        <v>1207</v>
      </c>
    </row>
    <row r="587" spans="1:10" ht="15.75" thickBot="1" x14ac:dyDescent="0.3">
      <c r="A587" s="160"/>
      <c r="B587" s="49"/>
      <c r="C587" s="19"/>
      <c r="D587" s="13" t="s">
        <v>47</v>
      </c>
      <c r="E587" s="13"/>
      <c r="F587" s="16"/>
      <c r="G587" s="99"/>
      <c r="H587" s="75"/>
      <c r="I587" s="17"/>
      <c r="J587" s="18"/>
    </row>
    <row r="588" spans="1:10" ht="16.5" thickTop="1" x14ac:dyDescent="0.25">
      <c r="A588" s="25" t="s">
        <v>1208</v>
      </c>
      <c r="B588" s="25"/>
      <c r="C588" s="26"/>
      <c r="D588" s="27"/>
      <c r="E588" s="27"/>
      <c r="F588" s="30"/>
      <c r="G588" s="101"/>
      <c r="H588" s="28"/>
      <c r="I588" s="29"/>
      <c r="J588" s="30"/>
    </row>
    <row r="589" spans="1:10" x14ac:dyDescent="0.25">
      <c r="A589" s="158" t="e" vm="60">
        <v>#VALUE!</v>
      </c>
      <c r="B589" s="49"/>
      <c r="C589" s="12" t="s">
        <v>1209</v>
      </c>
      <c r="D589" s="13" t="s">
        <v>1210</v>
      </c>
      <c r="E589" s="13" t="s">
        <v>24</v>
      </c>
      <c r="F589" s="16" t="s">
        <v>486</v>
      </c>
      <c r="G589" s="99">
        <v>206.23</v>
      </c>
      <c r="H589" s="73">
        <f>ROUND(G589*$H$3,2)</f>
        <v>0</v>
      </c>
      <c r="I589" s="17">
        <v>25</v>
      </c>
      <c r="J589" s="31" t="s">
        <v>1211</v>
      </c>
    </row>
    <row r="590" spans="1:10" x14ac:dyDescent="0.25">
      <c r="A590" s="159"/>
      <c r="B590" s="49"/>
      <c r="C590" s="19" t="s">
        <v>1212</v>
      </c>
      <c r="D590" s="13" t="s">
        <v>1213</v>
      </c>
      <c r="E590" s="13" t="s">
        <v>28</v>
      </c>
      <c r="F590" s="16" t="s">
        <v>486</v>
      </c>
      <c r="G590" s="99">
        <v>243.91</v>
      </c>
      <c r="H590" s="73">
        <f>ROUND(G590*$H$3,2)</f>
        <v>0</v>
      </c>
      <c r="I590" s="17">
        <v>20</v>
      </c>
      <c r="J590" s="31" t="s">
        <v>1214</v>
      </c>
    </row>
    <row r="591" spans="1:10" x14ac:dyDescent="0.25">
      <c r="A591" s="159"/>
      <c r="B591" s="49"/>
      <c r="C591" s="19" t="s">
        <v>1215</v>
      </c>
      <c r="D591" s="13" t="s">
        <v>1216</v>
      </c>
      <c r="E591" s="13" t="s">
        <v>32</v>
      </c>
      <c r="F591" s="16" t="s">
        <v>486</v>
      </c>
      <c r="G591" s="99">
        <v>478.63</v>
      </c>
      <c r="H591" s="73">
        <f>ROUND(G591*$H$3,2)</f>
        <v>0</v>
      </c>
      <c r="I591" s="17">
        <v>15</v>
      </c>
      <c r="J591" s="31" t="s">
        <v>1217</v>
      </c>
    </row>
    <row r="592" spans="1:10" x14ac:dyDescent="0.25">
      <c r="A592" s="159"/>
      <c r="B592" s="49"/>
      <c r="C592" s="19" t="s">
        <v>1218</v>
      </c>
      <c r="D592" s="13" t="s">
        <v>1219</v>
      </c>
      <c r="E592" s="13" t="s">
        <v>36</v>
      </c>
      <c r="F592" s="16" t="s">
        <v>486</v>
      </c>
      <c r="G592" s="99">
        <v>1027.97</v>
      </c>
      <c r="H592" s="73">
        <f>ROUND(G592*$H$3,2)</f>
        <v>0</v>
      </c>
      <c r="I592" s="17">
        <v>5</v>
      </c>
      <c r="J592" s="31" t="s">
        <v>1220</v>
      </c>
    </row>
    <row r="593" spans="1:10" x14ac:dyDescent="0.25">
      <c r="A593" s="159"/>
      <c r="B593" s="49"/>
      <c r="C593" s="19" t="s">
        <v>1221</v>
      </c>
      <c r="D593" s="13" t="s">
        <v>1222</v>
      </c>
      <c r="E593" s="13" t="s">
        <v>40</v>
      </c>
      <c r="F593" s="16" t="s">
        <v>486</v>
      </c>
      <c r="G593" s="99">
        <v>1928.35</v>
      </c>
      <c r="H593" s="73">
        <f>ROUND(G593*$H$3,2)</f>
        <v>0</v>
      </c>
      <c r="I593" s="17">
        <v>2</v>
      </c>
      <c r="J593" s="31" t="s">
        <v>1223</v>
      </c>
    </row>
    <row r="594" spans="1:10" x14ac:dyDescent="0.25">
      <c r="A594" s="159"/>
      <c r="B594" s="61" t="s">
        <v>42</v>
      </c>
      <c r="C594" s="57" t="s">
        <v>1224</v>
      </c>
      <c r="D594" s="58" t="s">
        <v>1225</v>
      </c>
      <c r="E594" s="58" t="s">
        <v>45</v>
      </c>
      <c r="F594" s="59" t="s">
        <v>486</v>
      </c>
      <c r="G594" s="100" t="s">
        <v>1787</v>
      </c>
      <c r="H594" s="74"/>
      <c r="I594" s="65">
        <v>3</v>
      </c>
      <c r="J594" s="69" t="s">
        <v>46</v>
      </c>
    </row>
    <row r="595" spans="1:10" ht="15.75" thickBot="1" x14ac:dyDescent="0.3">
      <c r="A595" s="168"/>
      <c r="B595" s="49"/>
      <c r="C595" s="19"/>
      <c r="D595" s="13" t="s">
        <v>47</v>
      </c>
      <c r="E595" s="13"/>
      <c r="F595" s="16"/>
      <c r="G595" s="99"/>
      <c r="H595" s="75"/>
      <c r="I595" s="17"/>
      <c r="J595" s="18"/>
    </row>
    <row r="596" spans="1:10" ht="16.5" thickTop="1" x14ac:dyDescent="0.25">
      <c r="A596" s="25" t="s">
        <v>1226</v>
      </c>
      <c r="B596" s="25"/>
      <c r="C596" s="26"/>
      <c r="D596" s="27"/>
      <c r="E596" s="27"/>
      <c r="F596" s="30"/>
      <c r="G596" s="101"/>
      <c r="H596" s="28"/>
      <c r="I596" s="29"/>
      <c r="J596" s="30"/>
    </row>
    <row r="597" spans="1:10" x14ac:dyDescent="0.25">
      <c r="A597" s="158"/>
      <c r="B597" s="61" t="s">
        <v>42</v>
      </c>
      <c r="C597" s="57" t="s">
        <v>1227</v>
      </c>
      <c r="D597" s="58" t="s">
        <v>1228</v>
      </c>
      <c r="E597" s="58" t="s">
        <v>913</v>
      </c>
      <c r="F597" s="59" t="s">
        <v>486</v>
      </c>
      <c r="G597" s="100" t="s">
        <v>1787</v>
      </c>
      <c r="H597" s="74"/>
      <c r="I597" s="65">
        <v>10</v>
      </c>
      <c r="J597" s="69" t="s">
        <v>46</v>
      </c>
    </row>
    <row r="598" spans="1:10" ht="15.75" thickBot="1" x14ac:dyDescent="0.3">
      <c r="A598" s="160"/>
      <c r="B598" s="49"/>
      <c r="C598" s="19"/>
      <c r="D598" s="13" t="s">
        <v>47</v>
      </c>
      <c r="E598" s="13"/>
      <c r="F598" s="16"/>
      <c r="G598" s="99"/>
      <c r="H598" s="75"/>
      <c r="I598" s="17"/>
      <c r="J598" s="18"/>
    </row>
    <row r="599" spans="1:10" ht="16.5" thickTop="1" x14ac:dyDescent="0.25">
      <c r="A599" s="25" t="s">
        <v>1229</v>
      </c>
      <c r="B599" s="25"/>
      <c r="C599" s="26"/>
      <c r="D599" s="27"/>
      <c r="E599" s="27"/>
      <c r="F599" s="30"/>
      <c r="G599" s="101"/>
      <c r="H599" s="28"/>
      <c r="I599" s="29"/>
      <c r="J599" s="30"/>
    </row>
    <row r="600" spans="1:10" x14ac:dyDescent="0.25">
      <c r="A600" s="158" t="e" vm="60">
        <v>#VALUE!</v>
      </c>
      <c r="B600" s="49"/>
      <c r="C600" s="12" t="s">
        <v>1230</v>
      </c>
      <c r="D600" s="13" t="s">
        <v>1231</v>
      </c>
      <c r="E600" s="13" t="s">
        <v>888</v>
      </c>
      <c r="F600" s="16" t="s">
        <v>486</v>
      </c>
      <c r="G600" s="99">
        <v>210.24</v>
      </c>
      <c r="H600" s="73">
        <f t="shared" ref="H600:H605" si="7">ROUND(G600*$H$3,2)</f>
        <v>0</v>
      </c>
      <c r="I600" s="17">
        <v>25</v>
      </c>
      <c r="J600" s="31" t="s">
        <v>1232</v>
      </c>
    </row>
    <row r="601" spans="1:10" x14ac:dyDescent="0.25">
      <c r="A601" s="159"/>
      <c r="B601" s="49"/>
      <c r="C601" s="19" t="s">
        <v>1233</v>
      </c>
      <c r="D601" s="13" t="s">
        <v>1234</v>
      </c>
      <c r="E601" s="13" t="s">
        <v>892</v>
      </c>
      <c r="F601" s="16" t="s">
        <v>486</v>
      </c>
      <c r="G601" s="99">
        <v>419.16</v>
      </c>
      <c r="H601" s="73">
        <f t="shared" si="7"/>
        <v>0</v>
      </c>
      <c r="I601" s="17">
        <v>10</v>
      </c>
      <c r="J601" s="31" t="s">
        <v>1235</v>
      </c>
    </row>
    <row r="602" spans="1:10" x14ac:dyDescent="0.25">
      <c r="A602" s="159"/>
      <c r="B602" s="49"/>
      <c r="C602" s="19" t="s">
        <v>1236</v>
      </c>
      <c r="D602" s="13" t="s">
        <v>1237</v>
      </c>
      <c r="E602" s="13" t="s">
        <v>896</v>
      </c>
      <c r="F602" s="16" t="s">
        <v>486</v>
      </c>
      <c r="G602" s="99">
        <v>356.73</v>
      </c>
      <c r="H602" s="73">
        <f t="shared" si="7"/>
        <v>0</v>
      </c>
      <c r="I602" s="17">
        <v>10</v>
      </c>
      <c r="J602" s="31" t="s">
        <v>1238</v>
      </c>
    </row>
    <row r="603" spans="1:10" x14ac:dyDescent="0.25">
      <c r="A603" s="159"/>
      <c r="B603" s="49"/>
      <c r="C603" s="19" t="s">
        <v>1239</v>
      </c>
      <c r="D603" s="13" t="s">
        <v>1240</v>
      </c>
      <c r="E603" s="13" t="s">
        <v>900</v>
      </c>
      <c r="F603" s="16" t="s">
        <v>486</v>
      </c>
      <c r="G603" s="99">
        <v>582.23</v>
      </c>
      <c r="H603" s="73">
        <f t="shared" si="7"/>
        <v>0</v>
      </c>
      <c r="I603" s="17">
        <v>5</v>
      </c>
      <c r="J603" s="31" t="s">
        <v>1241</v>
      </c>
    </row>
    <row r="604" spans="1:10" x14ac:dyDescent="0.25">
      <c r="A604" s="159"/>
      <c r="B604" s="49"/>
      <c r="C604" s="19" t="s">
        <v>1242</v>
      </c>
      <c r="D604" s="13" t="s">
        <v>1243</v>
      </c>
      <c r="E604" s="13" t="s">
        <v>904</v>
      </c>
      <c r="F604" s="16" t="s">
        <v>486</v>
      </c>
      <c r="G604" s="99">
        <v>768.93</v>
      </c>
      <c r="H604" s="73">
        <f t="shared" si="7"/>
        <v>0</v>
      </c>
      <c r="I604" s="17">
        <v>5</v>
      </c>
      <c r="J604" s="31" t="s">
        <v>1244</v>
      </c>
    </row>
    <row r="605" spans="1:10" x14ac:dyDescent="0.25">
      <c r="A605" s="159"/>
      <c r="B605" s="49"/>
      <c r="C605" s="19" t="s">
        <v>1245</v>
      </c>
      <c r="D605" s="13" t="s">
        <v>1246</v>
      </c>
      <c r="E605" s="13" t="s">
        <v>831</v>
      </c>
      <c r="F605" s="16" t="s">
        <v>486</v>
      </c>
      <c r="G605" s="99">
        <v>2698.2</v>
      </c>
      <c r="H605" s="73">
        <f t="shared" si="7"/>
        <v>0</v>
      </c>
      <c r="I605" s="17">
        <v>3</v>
      </c>
      <c r="J605" s="31" t="s">
        <v>1247</v>
      </c>
    </row>
    <row r="606" spans="1:10" x14ac:dyDescent="0.25">
      <c r="A606" s="159"/>
      <c r="B606" s="61" t="s">
        <v>42</v>
      </c>
      <c r="C606" s="57" t="s">
        <v>1248</v>
      </c>
      <c r="D606" s="58" t="s">
        <v>1249</v>
      </c>
      <c r="E606" s="58" t="s">
        <v>836</v>
      </c>
      <c r="F606" s="59" t="s">
        <v>486</v>
      </c>
      <c r="G606" s="100" t="s">
        <v>1787</v>
      </c>
      <c r="H606" s="74"/>
      <c r="I606" s="65">
        <v>1</v>
      </c>
      <c r="J606" s="69" t="s">
        <v>46</v>
      </c>
    </row>
    <row r="607" spans="1:10" x14ac:dyDescent="0.25">
      <c r="A607" s="159"/>
      <c r="B607" s="61" t="s">
        <v>42</v>
      </c>
      <c r="C607" s="57" t="s">
        <v>1250</v>
      </c>
      <c r="D607" s="58" t="s">
        <v>1251</v>
      </c>
      <c r="E607" s="58" t="s">
        <v>839</v>
      </c>
      <c r="F607" s="59" t="s">
        <v>486</v>
      </c>
      <c r="G607" s="100" t="s">
        <v>1787</v>
      </c>
      <c r="H607" s="74"/>
      <c r="I607" s="65">
        <v>1</v>
      </c>
      <c r="J607" s="69" t="s">
        <v>46</v>
      </c>
    </row>
    <row r="608" spans="1:10" ht="15.75" thickBot="1" x14ac:dyDescent="0.3">
      <c r="A608" s="168"/>
      <c r="B608" s="49"/>
      <c r="C608" s="19"/>
      <c r="D608" s="13" t="s">
        <v>47</v>
      </c>
      <c r="E608" s="13"/>
      <c r="F608" s="16"/>
      <c r="G608" s="99"/>
      <c r="H608" s="75"/>
      <c r="I608" s="17"/>
      <c r="J608" s="18"/>
    </row>
    <row r="609" spans="1:10" ht="16.5" thickTop="1" x14ac:dyDescent="0.25">
      <c r="A609" s="25" t="s">
        <v>1252</v>
      </c>
      <c r="B609" s="25"/>
      <c r="C609" s="26"/>
      <c r="D609" s="27"/>
      <c r="E609" s="27"/>
      <c r="F609" s="30"/>
      <c r="G609" s="101"/>
      <c r="H609" s="28"/>
      <c r="I609" s="29"/>
      <c r="J609" s="30"/>
    </row>
    <row r="610" spans="1:10" x14ac:dyDescent="0.25">
      <c r="A610" s="158"/>
      <c r="B610" s="61" t="s">
        <v>42</v>
      </c>
      <c r="C610" s="62" t="s">
        <v>1253</v>
      </c>
      <c r="D610" s="58" t="s">
        <v>1254</v>
      </c>
      <c r="E610" s="58" t="s">
        <v>851</v>
      </c>
      <c r="F610" s="59" t="s">
        <v>486</v>
      </c>
      <c r="G610" s="100" t="s">
        <v>1787</v>
      </c>
      <c r="H610" s="74"/>
      <c r="I610" s="65">
        <v>5</v>
      </c>
      <c r="J610" s="69" t="s">
        <v>46</v>
      </c>
    </row>
    <row r="611" spans="1:10" x14ac:dyDescent="0.25">
      <c r="A611" s="159"/>
      <c r="B611" s="61" t="s">
        <v>42</v>
      </c>
      <c r="C611" s="57" t="s">
        <v>1255</v>
      </c>
      <c r="D611" s="58" t="s">
        <v>1256</v>
      </c>
      <c r="E611" s="58" t="s">
        <v>847</v>
      </c>
      <c r="F611" s="59" t="s">
        <v>486</v>
      </c>
      <c r="G611" s="100" t="s">
        <v>1787</v>
      </c>
      <c r="H611" s="74"/>
      <c r="I611" s="65">
        <v>5</v>
      </c>
      <c r="J611" s="69" t="s">
        <v>46</v>
      </c>
    </row>
    <row r="612" spans="1:10" ht="15.75" thickBot="1" x14ac:dyDescent="0.3">
      <c r="A612" s="160"/>
      <c r="B612" s="49"/>
      <c r="C612" s="19"/>
      <c r="D612" s="13" t="s">
        <v>47</v>
      </c>
      <c r="E612" s="13"/>
      <c r="F612" s="16"/>
      <c r="G612" s="99"/>
      <c r="H612" s="75"/>
      <c r="I612" s="17"/>
      <c r="J612" s="18"/>
    </row>
    <row r="613" spans="1:10" ht="16.5" thickTop="1" x14ac:dyDescent="0.25">
      <c r="A613" s="25" t="s">
        <v>1257</v>
      </c>
      <c r="B613" s="25"/>
      <c r="C613" s="26"/>
      <c r="D613" s="27" t="s">
        <v>47</v>
      </c>
      <c r="E613" s="27"/>
      <c r="F613" s="30"/>
      <c r="G613" s="101"/>
      <c r="H613" s="28"/>
      <c r="I613" s="29"/>
      <c r="J613" s="30"/>
    </row>
    <row r="614" spans="1:10" x14ac:dyDescent="0.25">
      <c r="A614" s="158"/>
      <c r="B614" s="61" t="s">
        <v>42</v>
      </c>
      <c r="C614" s="62" t="s">
        <v>1258</v>
      </c>
      <c r="D614" s="58" t="s">
        <v>1259</v>
      </c>
      <c r="E614" s="58" t="s">
        <v>851</v>
      </c>
      <c r="F614" s="59" t="s">
        <v>486</v>
      </c>
      <c r="G614" s="100" t="s">
        <v>1787</v>
      </c>
      <c r="H614" s="74"/>
      <c r="I614" s="65">
        <v>5</v>
      </c>
      <c r="J614" s="69" t="s">
        <v>46</v>
      </c>
    </row>
    <row r="615" spans="1:10" x14ac:dyDescent="0.25">
      <c r="A615" s="159"/>
      <c r="B615" s="61" t="s">
        <v>42</v>
      </c>
      <c r="C615" s="57" t="s">
        <v>1260</v>
      </c>
      <c r="D615" s="58" t="s">
        <v>1261</v>
      </c>
      <c r="E615" s="58" t="s">
        <v>847</v>
      </c>
      <c r="F615" s="59" t="s">
        <v>486</v>
      </c>
      <c r="G615" s="100" t="s">
        <v>1787</v>
      </c>
      <c r="H615" s="74"/>
      <c r="I615" s="65">
        <v>5</v>
      </c>
      <c r="J615" s="69" t="s">
        <v>46</v>
      </c>
    </row>
    <row r="616" spans="1:10" ht="15.75" thickBot="1" x14ac:dyDescent="0.3">
      <c r="A616" s="160"/>
      <c r="B616" s="49"/>
      <c r="C616" s="19"/>
      <c r="D616" s="13" t="s">
        <v>47</v>
      </c>
      <c r="E616" s="13"/>
      <c r="F616" s="16"/>
      <c r="G616" s="99"/>
      <c r="H616" s="75"/>
      <c r="I616" s="17"/>
      <c r="J616" s="18"/>
    </row>
    <row r="617" spans="1:10" ht="16.5" thickTop="1" x14ac:dyDescent="0.25">
      <c r="A617" s="25" t="s">
        <v>1262</v>
      </c>
      <c r="B617" s="25"/>
      <c r="C617" s="26"/>
      <c r="D617" s="27"/>
      <c r="E617" s="27"/>
      <c r="F617" s="30"/>
      <c r="G617" s="101"/>
      <c r="H617" s="28"/>
      <c r="I617" s="29"/>
      <c r="J617" s="30"/>
    </row>
    <row r="618" spans="1:10" x14ac:dyDescent="0.25">
      <c r="A618" s="158" t="e" vm="61">
        <v>#VALUE!</v>
      </c>
      <c r="B618" s="49"/>
      <c r="C618" s="12" t="s">
        <v>1263</v>
      </c>
      <c r="D618" s="13" t="s">
        <v>1264</v>
      </c>
      <c r="E618" s="13" t="s">
        <v>24</v>
      </c>
      <c r="F618" s="16" t="s">
        <v>20</v>
      </c>
      <c r="G618" s="99">
        <v>91.14</v>
      </c>
      <c r="H618" s="73">
        <f>ROUND(G618*$H$3,2)</f>
        <v>0</v>
      </c>
      <c r="I618" s="17">
        <v>20</v>
      </c>
      <c r="J618" s="31" t="s">
        <v>1265</v>
      </c>
    </row>
    <row r="619" spans="1:10" x14ac:dyDescent="0.25">
      <c r="A619" s="159"/>
      <c r="B619" s="49"/>
      <c r="C619" s="19" t="s">
        <v>1266</v>
      </c>
      <c r="D619" s="13" t="s">
        <v>1267</v>
      </c>
      <c r="E619" s="13" t="s">
        <v>28</v>
      </c>
      <c r="F619" s="16" t="s">
        <v>20</v>
      </c>
      <c r="G619" s="99">
        <v>173.2</v>
      </c>
      <c r="H619" s="73">
        <f>ROUND(G619*$H$3,2)</f>
        <v>0</v>
      </c>
      <c r="I619" s="17">
        <v>35</v>
      </c>
      <c r="J619" s="31" t="s">
        <v>1268</v>
      </c>
    </row>
    <row r="620" spans="1:10" x14ac:dyDescent="0.25">
      <c r="A620" s="159"/>
      <c r="B620" s="49"/>
      <c r="C620" s="19" t="s">
        <v>1269</v>
      </c>
      <c r="D620" s="13" t="s">
        <v>1270</v>
      </c>
      <c r="E620" s="13" t="s">
        <v>32</v>
      </c>
      <c r="F620" s="16" t="s">
        <v>20</v>
      </c>
      <c r="G620" s="99">
        <v>486.01</v>
      </c>
      <c r="H620" s="73">
        <f>ROUND(G620*$H$3,2)</f>
        <v>0</v>
      </c>
      <c r="I620" s="17">
        <v>10</v>
      </c>
      <c r="J620" s="31" t="s">
        <v>1271</v>
      </c>
    </row>
    <row r="621" spans="1:10" x14ac:dyDescent="0.25">
      <c r="A621" s="159"/>
      <c r="B621" s="49"/>
      <c r="C621" s="19" t="s">
        <v>1272</v>
      </c>
      <c r="D621" s="13" t="s">
        <v>1273</v>
      </c>
      <c r="E621" s="13" t="s">
        <v>36</v>
      </c>
      <c r="F621" s="16" t="s">
        <v>20</v>
      </c>
      <c r="G621" s="99">
        <v>882.69</v>
      </c>
      <c r="H621" s="73">
        <f>ROUND(G621*$H$3,2)</f>
        <v>0</v>
      </c>
      <c r="I621" s="17">
        <v>5</v>
      </c>
      <c r="J621" s="31" t="s">
        <v>1274</v>
      </c>
    </row>
    <row r="622" spans="1:10" ht="15.75" thickBot="1" x14ac:dyDescent="0.3">
      <c r="A622" s="168"/>
      <c r="B622" s="49"/>
      <c r="C622" s="19"/>
      <c r="D622" s="13" t="s">
        <v>47</v>
      </c>
      <c r="E622" s="13"/>
      <c r="F622" s="16"/>
      <c r="G622" s="99"/>
      <c r="H622" s="75"/>
      <c r="I622" s="17"/>
      <c r="J622" s="18"/>
    </row>
    <row r="623" spans="1:10" ht="16.5" thickTop="1" x14ac:dyDescent="0.25">
      <c r="A623" s="25" t="s">
        <v>1275</v>
      </c>
      <c r="B623" s="25"/>
      <c r="C623" s="26"/>
      <c r="D623" s="27"/>
      <c r="E623" s="27"/>
      <c r="F623" s="30"/>
      <c r="G623" s="101"/>
      <c r="H623" s="28"/>
      <c r="I623" s="29"/>
      <c r="J623" s="30"/>
    </row>
    <row r="624" spans="1:10" x14ac:dyDescent="0.25">
      <c r="A624" s="158" t="e" vm="62">
        <v>#VALUE!</v>
      </c>
      <c r="B624" s="49"/>
      <c r="C624" s="12" t="s">
        <v>1276</v>
      </c>
      <c r="D624" s="13" t="s">
        <v>1277</v>
      </c>
      <c r="E624" s="13" t="s">
        <v>24</v>
      </c>
      <c r="F624" s="16" t="s">
        <v>20</v>
      </c>
      <c r="G624" s="99">
        <v>106.58</v>
      </c>
      <c r="H624" s="73">
        <f>ROUND(G624*$H$3,2)</f>
        <v>0</v>
      </c>
      <c r="I624" s="17">
        <v>25</v>
      </c>
      <c r="J624" s="93" t="s">
        <v>1278</v>
      </c>
    </row>
    <row r="625" spans="1:10" x14ac:dyDescent="0.25">
      <c r="A625" s="159"/>
      <c r="B625" s="49"/>
      <c r="C625" s="19" t="s">
        <v>1279</v>
      </c>
      <c r="D625" s="13" t="s">
        <v>1280</v>
      </c>
      <c r="E625" s="13" t="s">
        <v>28</v>
      </c>
      <c r="F625" s="16" t="s">
        <v>20</v>
      </c>
      <c r="G625" s="99">
        <v>129.38</v>
      </c>
      <c r="H625" s="73">
        <f>ROUND(G625*$H$3,2)</f>
        <v>0</v>
      </c>
      <c r="I625" s="17">
        <v>20</v>
      </c>
      <c r="J625" s="93" t="s">
        <v>1281</v>
      </c>
    </row>
    <row r="626" spans="1:10" x14ac:dyDescent="0.25">
      <c r="A626" s="159"/>
      <c r="B626" s="49"/>
      <c r="C626" s="19" t="s">
        <v>1282</v>
      </c>
      <c r="D626" s="13" t="s">
        <v>1283</v>
      </c>
      <c r="E626" s="13" t="s">
        <v>32</v>
      </c>
      <c r="F626" s="16" t="s">
        <v>20</v>
      </c>
      <c r="G626" s="99">
        <v>440.01</v>
      </c>
      <c r="H626" s="73">
        <f>ROUND(G626*$H$3,2)</f>
        <v>0</v>
      </c>
      <c r="I626" s="17">
        <v>10</v>
      </c>
      <c r="J626" s="93" t="s">
        <v>1284</v>
      </c>
    </row>
    <row r="627" spans="1:10" x14ac:dyDescent="0.25">
      <c r="A627" s="159"/>
      <c r="B627" s="49"/>
      <c r="C627" s="19" t="s">
        <v>1285</v>
      </c>
      <c r="D627" s="13" t="s">
        <v>1286</v>
      </c>
      <c r="E627" s="13" t="s">
        <v>36</v>
      </c>
      <c r="F627" s="16" t="s">
        <v>20</v>
      </c>
      <c r="G627" s="99">
        <v>1056</v>
      </c>
      <c r="H627" s="73">
        <f>ROUND(G627*$H$3,2)</f>
        <v>0</v>
      </c>
      <c r="I627" s="20">
        <v>4</v>
      </c>
      <c r="J627" s="31" t="s">
        <v>1287</v>
      </c>
    </row>
    <row r="628" spans="1:10" ht="15.75" thickBot="1" x14ac:dyDescent="0.3">
      <c r="A628" s="168"/>
      <c r="B628" s="49"/>
      <c r="C628" s="19"/>
      <c r="D628" s="13" t="s">
        <v>47</v>
      </c>
      <c r="E628" s="13"/>
      <c r="F628" s="16"/>
      <c r="G628" s="99"/>
      <c r="H628" s="75"/>
      <c r="I628" s="20"/>
      <c r="J628" s="18"/>
    </row>
    <row r="629" spans="1:10" ht="16.5" thickTop="1" x14ac:dyDescent="0.25">
      <c r="A629" s="25" t="s">
        <v>1288</v>
      </c>
      <c r="B629" s="25"/>
      <c r="C629" s="26"/>
      <c r="D629" s="27"/>
      <c r="E629" s="27"/>
      <c r="F629" s="30"/>
      <c r="G629" s="101"/>
      <c r="H629" s="28"/>
      <c r="I629" s="29"/>
      <c r="J629" s="30"/>
    </row>
    <row r="630" spans="1:10" x14ac:dyDescent="0.25">
      <c r="A630" s="158" t="e" vm="63">
        <v>#VALUE!</v>
      </c>
      <c r="B630" s="49"/>
      <c r="C630" s="12" t="s">
        <v>1289</v>
      </c>
      <c r="D630" s="13" t="s">
        <v>1290</v>
      </c>
      <c r="E630" s="13" t="s">
        <v>24</v>
      </c>
      <c r="F630" s="16" t="s">
        <v>20</v>
      </c>
      <c r="G630" s="99">
        <v>163.47</v>
      </c>
      <c r="H630" s="73">
        <f>ROUND(G630*$H$3,2)</f>
        <v>0</v>
      </c>
      <c r="I630" s="17">
        <v>50</v>
      </c>
      <c r="J630" s="31" t="s">
        <v>1291</v>
      </c>
    </row>
    <row r="631" spans="1:10" x14ac:dyDescent="0.25">
      <c r="A631" s="159"/>
      <c r="B631" s="61" t="s">
        <v>42</v>
      </c>
      <c r="C631" s="62" t="s">
        <v>1292</v>
      </c>
      <c r="D631" s="58" t="s">
        <v>1293</v>
      </c>
      <c r="E631" s="58" t="s">
        <v>28</v>
      </c>
      <c r="F631" s="59" t="s">
        <v>20</v>
      </c>
      <c r="G631" s="100" t="s">
        <v>1787</v>
      </c>
      <c r="H631" s="74"/>
      <c r="I631" s="65">
        <v>10</v>
      </c>
      <c r="J631" s="69" t="s">
        <v>46</v>
      </c>
    </row>
    <row r="632" spans="1:10" ht="15.75" thickBot="1" x14ac:dyDescent="0.3">
      <c r="A632" s="160"/>
      <c r="B632" s="49"/>
      <c r="C632" s="19"/>
      <c r="D632" s="13" t="s">
        <v>47</v>
      </c>
      <c r="E632" s="13"/>
      <c r="F632" s="16"/>
      <c r="G632" s="99"/>
      <c r="H632" s="75"/>
      <c r="I632" s="17"/>
      <c r="J632" s="18"/>
    </row>
    <row r="633" spans="1:10" ht="16.5" thickTop="1" x14ac:dyDescent="0.25">
      <c r="A633" s="25" t="s">
        <v>1294</v>
      </c>
      <c r="B633" s="25"/>
      <c r="C633" s="26"/>
      <c r="D633" s="27"/>
      <c r="E633" s="27"/>
      <c r="F633" s="30"/>
      <c r="G633" s="101"/>
      <c r="H633" s="28"/>
      <c r="I633" s="29"/>
      <c r="J633" s="30"/>
    </row>
    <row r="634" spans="1:10" x14ac:dyDescent="0.25">
      <c r="A634" s="149" t="e" vm="64">
        <v>#VALUE!</v>
      </c>
      <c r="B634" s="61" t="s">
        <v>42</v>
      </c>
      <c r="C634" s="62" t="s">
        <v>1295</v>
      </c>
      <c r="D634" s="58" t="s">
        <v>1296</v>
      </c>
      <c r="E634" s="63" t="s">
        <v>19</v>
      </c>
      <c r="F634" s="59" t="s">
        <v>20</v>
      </c>
      <c r="G634" s="100" t="s">
        <v>1787</v>
      </c>
      <c r="H634" s="74"/>
      <c r="I634" s="59">
        <v>25</v>
      </c>
      <c r="J634" s="69" t="s">
        <v>46</v>
      </c>
    </row>
    <row r="635" spans="1:10" x14ac:dyDescent="0.25">
      <c r="A635" s="150"/>
      <c r="B635" s="50"/>
      <c r="C635" s="12" t="s">
        <v>1297</v>
      </c>
      <c r="D635" s="13" t="s">
        <v>1298</v>
      </c>
      <c r="E635" s="13" t="s">
        <v>24</v>
      </c>
      <c r="F635" s="16" t="s">
        <v>20</v>
      </c>
      <c r="G635" s="99">
        <v>127.21</v>
      </c>
      <c r="H635" s="73">
        <f>ROUND(G635*$H$3,2)</f>
        <v>0</v>
      </c>
      <c r="I635" s="17">
        <v>25</v>
      </c>
      <c r="J635" s="93" t="s">
        <v>1299</v>
      </c>
    </row>
    <row r="636" spans="1:10" x14ac:dyDescent="0.25">
      <c r="A636" s="150"/>
      <c r="B636" s="50"/>
      <c r="C636" s="19" t="s">
        <v>1300</v>
      </c>
      <c r="D636" s="13" t="s">
        <v>1301</v>
      </c>
      <c r="E636" s="13" t="s">
        <v>28</v>
      </c>
      <c r="F636" s="16" t="s">
        <v>20</v>
      </c>
      <c r="G636" s="99">
        <v>265.17</v>
      </c>
      <c r="H636" s="73">
        <f>ROUND(G636*$H$3,2)</f>
        <v>0</v>
      </c>
      <c r="I636" s="17">
        <v>20</v>
      </c>
      <c r="J636" s="93" t="s">
        <v>1302</v>
      </c>
    </row>
    <row r="637" spans="1:10" ht="15.75" thickBot="1" x14ac:dyDescent="0.3">
      <c r="A637" s="151"/>
      <c r="B637" s="50"/>
      <c r="C637" s="19"/>
      <c r="D637" s="13" t="s">
        <v>47</v>
      </c>
      <c r="E637" s="13"/>
      <c r="F637" s="16"/>
      <c r="G637" s="99"/>
      <c r="H637" s="75"/>
      <c r="I637" s="20"/>
      <c r="J637" s="18"/>
    </row>
    <row r="638" spans="1:10" ht="16.5" thickTop="1" x14ac:dyDescent="0.25">
      <c r="A638" s="25" t="s">
        <v>1303</v>
      </c>
      <c r="B638" s="25"/>
      <c r="C638" s="26"/>
      <c r="D638" s="27"/>
      <c r="E638" s="27"/>
      <c r="F638" s="30"/>
      <c r="G638" s="101"/>
      <c r="H638" s="28"/>
      <c r="I638" s="29"/>
      <c r="J638" s="30"/>
    </row>
    <row r="639" spans="1:10" x14ac:dyDescent="0.25">
      <c r="A639" s="155"/>
      <c r="B639" s="61" t="s">
        <v>42</v>
      </c>
      <c r="C639" s="62" t="s">
        <v>1304</v>
      </c>
      <c r="D639" s="58" t="s">
        <v>1305</v>
      </c>
      <c r="E639" s="58" t="s">
        <v>24</v>
      </c>
      <c r="F639" s="59" t="s">
        <v>20</v>
      </c>
      <c r="G639" s="100" t="s">
        <v>1787</v>
      </c>
      <c r="H639" s="74"/>
      <c r="I639" s="59">
        <v>10</v>
      </c>
      <c r="J639" s="69" t="s">
        <v>46</v>
      </c>
    </row>
    <row r="640" spans="1:10" ht="15.75" thickBot="1" x14ac:dyDescent="0.3">
      <c r="A640" s="157"/>
      <c r="B640" s="50"/>
      <c r="C640" s="19"/>
      <c r="D640" s="13" t="s">
        <v>47</v>
      </c>
      <c r="E640" s="13"/>
      <c r="F640" s="16"/>
      <c r="G640" s="99"/>
      <c r="H640" s="75"/>
      <c r="I640" s="20"/>
      <c r="J640" s="18"/>
    </row>
    <row r="641" spans="1:10" ht="16.5" thickTop="1" x14ac:dyDescent="0.25">
      <c r="A641" s="25" t="s">
        <v>1306</v>
      </c>
      <c r="B641" s="25"/>
      <c r="C641" s="26"/>
      <c r="D641" s="27"/>
      <c r="E641" s="27"/>
      <c r="F641" s="30"/>
      <c r="G641" s="101"/>
      <c r="H641" s="28"/>
      <c r="I641" s="29"/>
      <c r="J641" s="30"/>
    </row>
    <row r="642" spans="1:10" x14ac:dyDescent="0.25">
      <c r="A642" s="155"/>
      <c r="B642" s="61" t="s">
        <v>42</v>
      </c>
      <c r="C642" s="62" t="s">
        <v>1307</v>
      </c>
      <c r="D642" s="58" t="s">
        <v>1308</v>
      </c>
      <c r="E642" s="58" t="s">
        <v>24</v>
      </c>
      <c r="F642" s="59" t="s">
        <v>20</v>
      </c>
      <c r="G642" s="100" t="s">
        <v>1787</v>
      </c>
      <c r="H642" s="74"/>
      <c r="I642" s="59">
        <v>10</v>
      </c>
      <c r="J642" s="69" t="s">
        <v>46</v>
      </c>
    </row>
    <row r="643" spans="1:10" ht="15.75" thickBot="1" x14ac:dyDescent="0.3">
      <c r="A643" s="157"/>
      <c r="B643" s="50"/>
      <c r="C643" s="19"/>
      <c r="D643" s="13" t="s">
        <v>47</v>
      </c>
      <c r="E643" s="13"/>
      <c r="F643" s="16"/>
      <c r="G643" s="99"/>
      <c r="H643" s="75"/>
      <c r="I643" s="20"/>
      <c r="J643" s="18"/>
    </row>
    <row r="644" spans="1:10" ht="16.5" thickTop="1" x14ac:dyDescent="0.25">
      <c r="A644" s="25" t="s">
        <v>1309</v>
      </c>
      <c r="B644" s="25"/>
      <c r="C644" s="26"/>
      <c r="D644" s="27"/>
      <c r="E644" s="27"/>
      <c r="F644" s="30"/>
      <c r="G644" s="101"/>
      <c r="H644" s="28"/>
      <c r="I644" s="29"/>
      <c r="J644" s="30"/>
    </row>
    <row r="645" spans="1:10" x14ac:dyDescent="0.25">
      <c r="A645" s="155"/>
      <c r="B645" s="61" t="s">
        <v>42</v>
      </c>
      <c r="C645" s="62" t="s">
        <v>1310</v>
      </c>
      <c r="D645" s="58" t="s">
        <v>1311</v>
      </c>
      <c r="E645" s="58" t="s">
        <v>28</v>
      </c>
      <c r="F645" s="59" t="s">
        <v>20</v>
      </c>
      <c r="G645" s="100" t="s">
        <v>1787</v>
      </c>
      <c r="H645" s="74"/>
      <c r="I645" s="65">
        <v>20</v>
      </c>
      <c r="J645" s="69" t="s">
        <v>46</v>
      </c>
    </row>
    <row r="646" spans="1:10" ht="15.75" thickBot="1" x14ac:dyDescent="0.3">
      <c r="A646" s="157"/>
      <c r="B646" s="50"/>
      <c r="C646" s="19"/>
      <c r="D646" s="13" t="s">
        <v>47</v>
      </c>
      <c r="E646" s="13"/>
      <c r="F646" s="16"/>
      <c r="G646" s="99"/>
      <c r="H646" s="75"/>
      <c r="I646" s="20"/>
      <c r="J646" s="18"/>
    </row>
    <row r="647" spans="1:10" ht="16.5" thickTop="1" x14ac:dyDescent="0.25">
      <c r="A647" s="34" t="s">
        <v>1312</v>
      </c>
      <c r="B647" s="34"/>
      <c r="C647" s="26"/>
      <c r="D647" s="27"/>
      <c r="E647" s="27"/>
      <c r="F647" s="30"/>
      <c r="G647" s="101"/>
      <c r="H647" s="28"/>
      <c r="I647" s="29"/>
      <c r="J647" s="30"/>
    </row>
    <row r="648" spans="1:10" x14ac:dyDescent="0.25">
      <c r="A648" s="162" t="e" vm="65">
        <v>#VALUE!</v>
      </c>
      <c r="B648" s="49"/>
      <c r="C648" s="35" t="s">
        <v>1313</v>
      </c>
      <c r="D648" s="36" t="s">
        <v>1314</v>
      </c>
      <c r="E648" s="36" t="s">
        <v>24</v>
      </c>
      <c r="F648" s="16" t="s">
        <v>147</v>
      </c>
      <c r="G648" s="99">
        <v>248.47</v>
      </c>
      <c r="H648" s="73">
        <f>ROUND(G648*$H$3,2)</f>
        <v>0</v>
      </c>
      <c r="I648" s="37">
        <v>25</v>
      </c>
      <c r="J648" s="31" t="s">
        <v>1315</v>
      </c>
    </row>
    <row r="649" spans="1:10" ht="15.75" thickBot="1" x14ac:dyDescent="0.3">
      <c r="A649" s="162"/>
      <c r="B649" s="49"/>
      <c r="C649" s="38"/>
      <c r="E649" s="14"/>
      <c r="F649" s="16"/>
      <c r="G649" s="99"/>
      <c r="H649" s="77"/>
      <c r="I649" s="16"/>
      <c r="J649" s="18"/>
    </row>
    <row r="650" spans="1:10" ht="16.5" thickTop="1" x14ac:dyDescent="0.25">
      <c r="A650" s="34" t="s">
        <v>1316</v>
      </c>
      <c r="B650" s="34"/>
      <c r="C650" s="26"/>
      <c r="D650" s="27"/>
      <c r="E650" s="27"/>
      <c r="F650" s="30"/>
      <c r="G650" s="101"/>
      <c r="H650" s="28"/>
      <c r="I650" s="29"/>
      <c r="J650" s="30"/>
    </row>
    <row r="651" spans="1:10" x14ac:dyDescent="0.25">
      <c r="A651" s="162"/>
      <c r="B651" s="61" t="s">
        <v>42</v>
      </c>
      <c r="C651" s="66" t="s">
        <v>1317</v>
      </c>
      <c r="D651" s="67" t="s">
        <v>1318</v>
      </c>
      <c r="E651" s="67" t="s">
        <v>24</v>
      </c>
      <c r="F651" s="59" t="s">
        <v>147</v>
      </c>
      <c r="G651" s="100" t="s">
        <v>1787</v>
      </c>
      <c r="H651" s="74"/>
      <c r="I651" s="68">
        <v>25</v>
      </c>
      <c r="J651" s="69" t="s">
        <v>46</v>
      </c>
    </row>
    <row r="652" spans="1:10" ht="15.75" thickBot="1" x14ac:dyDescent="0.3">
      <c r="A652" s="163"/>
      <c r="B652" s="49"/>
      <c r="C652" s="38"/>
      <c r="E652" s="14"/>
      <c r="F652" s="16"/>
      <c r="G652" s="99"/>
      <c r="H652" s="77"/>
      <c r="I652" s="16"/>
      <c r="J652" s="18"/>
    </row>
    <row r="653" spans="1:10" ht="16.5" thickTop="1" x14ac:dyDescent="0.25">
      <c r="A653" s="34" t="s">
        <v>1319</v>
      </c>
      <c r="B653" s="34"/>
      <c r="C653" s="26"/>
      <c r="D653" s="27" t="s">
        <v>47</v>
      </c>
      <c r="E653" s="27"/>
      <c r="F653" s="30"/>
      <c r="G653" s="101"/>
      <c r="H653" s="28"/>
      <c r="I653" s="29"/>
      <c r="J653" s="30"/>
    </row>
    <row r="654" spans="1:10" x14ac:dyDescent="0.25">
      <c r="A654" s="162"/>
      <c r="B654" s="61" t="s">
        <v>42</v>
      </c>
      <c r="C654" s="66" t="s">
        <v>1320</v>
      </c>
      <c r="D654" s="67" t="s">
        <v>1321</v>
      </c>
      <c r="E654" s="67" t="s">
        <v>1322</v>
      </c>
      <c r="F654" s="59" t="s">
        <v>20</v>
      </c>
      <c r="G654" s="100" t="s">
        <v>1787</v>
      </c>
      <c r="H654" s="74"/>
      <c r="I654" s="68">
        <v>15</v>
      </c>
      <c r="J654" s="69" t="s">
        <v>46</v>
      </c>
    </row>
    <row r="655" spans="1:10" ht="15.75" thickBot="1" x14ac:dyDescent="0.3">
      <c r="A655" s="163"/>
      <c r="B655" s="49"/>
      <c r="C655" s="38"/>
      <c r="E655" s="14"/>
      <c r="F655" s="16"/>
      <c r="G655" s="99"/>
      <c r="H655" s="77"/>
      <c r="I655" s="16"/>
      <c r="J655" s="18"/>
    </row>
    <row r="656" spans="1:10" ht="16.5" thickTop="1" x14ac:dyDescent="0.25">
      <c r="A656" s="34" t="s">
        <v>1323</v>
      </c>
      <c r="B656" s="34"/>
      <c r="C656" s="26"/>
      <c r="D656" s="27"/>
      <c r="E656" s="27"/>
      <c r="F656" s="30"/>
      <c r="G656" s="101"/>
      <c r="H656" s="28"/>
      <c r="I656" s="29"/>
      <c r="J656" s="30"/>
    </row>
    <row r="657" spans="1:10" x14ac:dyDescent="0.25">
      <c r="A657" s="162"/>
      <c r="B657" s="61" t="s">
        <v>42</v>
      </c>
      <c r="C657" s="66" t="s">
        <v>1324</v>
      </c>
      <c r="D657" s="67" t="s">
        <v>1325</v>
      </c>
      <c r="E657" s="67" t="s">
        <v>24</v>
      </c>
      <c r="F657" s="59" t="s">
        <v>177</v>
      </c>
      <c r="G657" s="100" t="s">
        <v>1787</v>
      </c>
      <c r="H657" s="74"/>
      <c r="I657" s="68">
        <v>30</v>
      </c>
      <c r="J657" s="69" t="s">
        <v>46</v>
      </c>
    </row>
    <row r="658" spans="1:10" x14ac:dyDescent="0.25">
      <c r="A658" s="162"/>
      <c r="B658" s="49"/>
      <c r="C658" s="38"/>
      <c r="E658" s="14"/>
      <c r="F658" s="16"/>
      <c r="G658" s="99"/>
      <c r="H658" s="77"/>
      <c r="I658" s="16"/>
      <c r="J658" s="18"/>
    </row>
    <row r="659" spans="1:10" x14ac:dyDescent="0.25">
      <c r="G659" s="103"/>
      <c r="H659" s="42"/>
    </row>
  </sheetData>
  <mergeCells count="118">
    <mergeCell ref="A297:A304"/>
    <mergeCell ref="A306:A313"/>
    <mergeCell ref="A153:A154"/>
    <mergeCell ref="A147:A151"/>
    <mergeCell ref="A273:A277"/>
    <mergeCell ref="A279:A280"/>
    <mergeCell ref="A285:A289"/>
    <mergeCell ref="A291:A295"/>
    <mergeCell ref="A282:A283"/>
    <mergeCell ref="A167:A170"/>
    <mergeCell ref="A172:A173"/>
    <mergeCell ref="A175:A177"/>
    <mergeCell ref="A187:A188"/>
    <mergeCell ref="A421:A423"/>
    <mergeCell ref="A425:A429"/>
    <mergeCell ref="A431:A436"/>
    <mergeCell ref="A441:A443"/>
    <mergeCell ref="A445:A447"/>
    <mergeCell ref="A577:A581"/>
    <mergeCell ref="A583:A587"/>
    <mergeCell ref="A589:A595"/>
    <mergeCell ref="A521:A525"/>
    <mergeCell ref="A527:A532"/>
    <mergeCell ref="A534:A543"/>
    <mergeCell ref="A554:A561"/>
    <mergeCell ref="A563:A575"/>
    <mergeCell ref="A545:A546"/>
    <mergeCell ref="A513:A519"/>
    <mergeCell ref="A480:A483"/>
    <mergeCell ref="A456:A459"/>
    <mergeCell ref="A449:A454"/>
    <mergeCell ref="A438:A439"/>
    <mergeCell ref="A548:A549"/>
    <mergeCell ref="A551:A552"/>
    <mergeCell ref="A461:A470"/>
    <mergeCell ref="A472:A478"/>
    <mergeCell ref="A639:A640"/>
    <mergeCell ref="A642:A643"/>
    <mergeCell ref="A651:A652"/>
    <mergeCell ref="A654:A655"/>
    <mergeCell ref="A657:A658"/>
    <mergeCell ref="A630:A632"/>
    <mergeCell ref="A648:A649"/>
    <mergeCell ref="A645:A646"/>
    <mergeCell ref="A634:A637"/>
    <mergeCell ref="A614:A616"/>
    <mergeCell ref="A610:A612"/>
    <mergeCell ref="A597:A598"/>
    <mergeCell ref="A600:A608"/>
    <mergeCell ref="A618:A622"/>
    <mergeCell ref="A624:A628"/>
    <mergeCell ref="A485:A488"/>
    <mergeCell ref="A490:A491"/>
    <mergeCell ref="A498:A499"/>
    <mergeCell ref="A501:A505"/>
    <mergeCell ref="A493:A496"/>
    <mergeCell ref="A507:A511"/>
    <mergeCell ref="A350:A354"/>
    <mergeCell ref="A344:A345"/>
    <mergeCell ref="A411:A414"/>
    <mergeCell ref="A416:A419"/>
    <mergeCell ref="A315:A321"/>
    <mergeCell ref="A404:A409"/>
    <mergeCell ref="A397:A402"/>
    <mergeCell ref="A387:A389"/>
    <mergeCell ref="A371:A372"/>
    <mergeCell ref="A347:A348"/>
    <mergeCell ref="A362:A369"/>
    <mergeCell ref="A374:A385"/>
    <mergeCell ref="A391:A395"/>
    <mergeCell ref="A356:A360"/>
    <mergeCell ref="A338:A339"/>
    <mergeCell ref="A341:A342"/>
    <mergeCell ref="A323:A329"/>
    <mergeCell ref="A331:A336"/>
    <mergeCell ref="F3:G3"/>
    <mergeCell ref="F4:G4"/>
    <mergeCell ref="A8:A15"/>
    <mergeCell ref="A29:A38"/>
    <mergeCell ref="A40:A43"/>
    <mergeCell ref="A45:A48"/>
    <mergeCell ref="A50:A51"/>
    <mergeCell ref="A26:A27"/>
    <mergeCell ref="A236:A237"/>
    <mergeCell ref="A224:A231"/>
    <mergeCell ref="A212:A216"/>
    <mergeCell ref="A204:A210"/>
    <mergeCell ref="A195:A198"/>
    <mergeCell ref="A179:A185"/>
    <mergeCell ref="A159:A165"/>
    <mergeCell ref="A75:A79"/>
    <mergeCell ref="A17:A24"/>
    <mergeCell ref="A111:A120"/>
    <mergeCell ref="A123:A130"/>
    <mergeCell ref="A132:A135"/>
    <mergeCell ref="A53:A56"/>
    <mergeCell ref="A58:A61"/>
    <mergeCell ref="A67:A70"/>
    <mergeCell ref="A72:A73"/>
    <mergeCell ref="A142:A145"/>
    <mergeCell ref="A137:A140"/>
    <mergeCell ref="A63:A65"/>
    <mergeCell ref="A90:A96"/>
    <mergeCell ref="A98:A104"/>
    <mergeCell ref="A81:A88"/>
    <mergeCell ref="A106:A109"/>
    <mergeCell ref="A156:A157"/>
    <mergeCell ref="A270:A271"/>
    <mergeCell ref="A267:A268"/>
    <mergeCell ref="A190:A193"/>
    <mergeCell ref="A200:A202"/>
    <mergeCell ref="A218:A222"/>
    <mergeCell ref="A233:A234"/>
    <mergeCell ref="A243:A244"/>
    <mergeCell ref="A260:A265"/>
    <mergeCell ref="A239:A241"/>
    <mergeCell ref="A246:A253"/>
    <mergeCell ref="A255:A258"/>
  </mergeCells>
  <phoneticPr fontId="15" type="noConversion"/>
  <printOptions horizontalCentered="1"/>
  <pageMargins left="0.3" right="0.3" top="0.25694444444444398" bottom="0.5" header="0.3" footer="0.3"/>
  <pageSetup scale="85" fitToHeight="0" orientation="landscape" r:id="rId1"/>
  <headerFooter>
    <oddFooter>&amp;L&amp;F&amp;R&amp;P/&amp;N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AF88-0509-48D1-B914-5E8372BF85CD}">
  <sheetPr>
    <tabColor theme="0" tint="-0.499984740745262"/>
    <pageSetUpPr fitToPage="1"/>
  </sheetPr>
  <dimension ref="A1:H275"/>
  <sheetViews>
    <sheetView zoomScaleNormal="10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6.7109375" style="40" customWidth="1"/>
    <col min="2" max="2" width="14" style="41" bestFit="1" customWidth="1"/>
    <col min="3" max="3" width="62.5703125" style="1" bestFit="1" customWidth="1"/>
    <col min="4" max="4" width="10.140625" style="1" customWidth="1"/>
    <col min="5" max="5" width="13.28515625" style="43" bestFit="1" customWidth="1"/>
    <col min="6" max="6" width="11.5703125" style="44" bestFit="1" customWidth="1"/>
    <col min="7" max="7" width="9.85546875" style="44" customWidth="1"/>
    <col min="8" max="8" width="6.7109375" style="43" customWidth="1"/>
    <col min="9" max="207" width="8.85546875" style="2"/>
    <col min="208" max="208" width="10.5703125" style="2" customWidth="1"/>
    <col min="209" max="209" width="10.7109375" style="2" customWidth="1"/>
    <col min="210" max="210" width="44" style="2" customWidth="1"/>
    <col min="211" max="212" width="9.85546875" style="2" customWidth="1"/>
    <col min="213" max="214" width="5.7109375" style="2" customWidth="1"/>
    <col min="215" max="215" width="10.42578125" style="2" bestFit="1" customWidth="1"/>
    <col min="216" max="217" width="12.140625" style="2" customWidth="1"/>
    <col min="218" max="218" width="22.85546875" style="2" customWidth="1"/>
    <col min="219" max="219" width="8.85546875" style="2"/>
    <col min="220" max="220" width="14.28515625" style="2" customWidth="1"/>
    <col min="221" max="463" width="8.85546875" style="2"/>
    <col min="464" max="464" width="10.5703125" style="2" customWidth="1"/>
    <col min="465" max="465" width="10.7109375" style="2" customWidth="1"/>
    <col min="466" max="466" width="44" style="2" customWidth="1"/>
    <col min="467" max="468" width="9.85546875" style="2" customWidth="1"/>
    <col min="469" max="470" width="5.7109375" style="2" customWidth="1"/>
    <col min="471" max="471" width="10.42578125" style="2" bestFit="1" customWidth="1"/>
    <col min="472" max="473" width="12.140625" style="2" customWidth="1"/>
    <col min="474" max="474" width="22.85546875" style="2" customWidth="1"/>
    <col min="475" max="475" width="8.85546875" style="2"/>
    <col min="476" max="476" width="14.28515625" style="2" customWidth="1"/>
    <col min="477" max="719" width="8.85546875" style="2"/>
    <col min="720" max="720" width="10.5703125" style="2" customWidth="1"/>
    <col min="721" max="721" width="10.7109375" style="2" customWidth="1"/>
    <col min="722" max="722" width="44" style="2" customWidth="1"/>
    <col min="723" max="724" width="9.85546875" style="2" customWidth="1"/>
    <col min="725" max="726" width="5.7109375" style="2" customWidth="1"/>
    <col min="727" max="727" width="10.42578125" style="2" bestFit="1" customWidth="1"/>
    <col min="728" max="729" width="12.140625" style="2" customWidth="1"/>
    <col min="730" max="730" width="22.85546875" style="2" customWidth="1"/>
    <col min="731" max="731" width="8.85546875" style="2"/>
    <col min="732" max="732" width="14.28515625" style="2" customWidth="1"/>
    <col min="733" max="975" width="8.85546875" style="2"/>
    <col min="976" max="976" width="10.5703125" style="2" customWidth="1"/>
    <col min="977" max="977" width="10.7109375" style="2" customWidth="1"/>
    <col min="978" max="978" width="44" style="2" customWidth="1"/>
    <col min="979" max="980" width="9.85546875" style="2" customWidth="1"/>
    <col min="981" max="982" width="5.7109375" style="2" customWidth="1"/>
    <col min="983" max="983" width="10.42578125" style="2" bestFit="1" customWidth="1"/>
    <col min="984" max="985" width="12.140625" style="2" customWidth="1"/>
    <col min="986" max="986" width="22.85546875" style="2" customWidth="1"/>
    <col min="987" max="987" width="8.85546875" style="2"/>
    <col min="988" max="988" width="14.28515625" style="2" customWidth="1"/>
    <col min="989" max="1231" width="8.85546875" style="2"/>
    <col min="1232" max="1232" width="10.5703125" style="2" customWidth="1"/>
    <col min="1233" max="1233" width="10.7109375" style="2" customWidth="1"/>
    <col min="1234" max="1234" width="44" style="2" customWidth="1"/>
    <col min="1235" max="1236" width="9.85546875" style="2" customWidth="1"/>
    <col min="1237" max="1238" width="5.7109375" style="2" customWidth="1"/>
    <col min="1239" max="1239" width="10.42578125" style="2" bestFit="1" customWidth="1"/>
    <col min="1240" max="1241" width="12.140625" style="2" customWidth="1"/>
    <col min="1242" max="1242" width="22.85546875" style="2" customWidth="1"/>
    <col min="1243" max="1243" width="8.85546875" style="2"/>
    <col min="1244" max="1244" width="14.28515625" style="2" customWidth="1"/>
    <col min="1245" max="1487" width="8.85546875" style="2"/>
    <col min="1488" max="1488" width="10.5703125" style="2" customWidth="1"/>
    <col min="1489" max="1489" width="10.7109375" style="2" customWidth="1"/>
    <col min="1490" max="1490" width="44" style="2" customWidth="1"/>
    <col min="1491" max="1492" width="9.85546875" style="2" customWidth="1"/>
    <col min="1493" max="1494" width="5.7109375" style="2" customWidth="1"/>
    <col min="1495" max="1495" width="10.42578125" style="2" bestFit="1" customWidth="1"/>
    <col min="1496" max="1497" width="12.140625" style="2" customWidth="1"/>
    <col min="1498" max="1498" width="22.85546875" style="2" customWidth="1"/>
    <col min="1499" max="1499" width="8.85546875" style="2"/>
    <col min="1500" max="1500" width="14.28515625" style="2" customWidth="1"/>
    <col min="1501" max="1743" width="8.85546875" style="2"/>
    <col min="1744" max="1744" width="10.5703125" style="2" customWidth="1"/>
    <col min="1745" max="1745" width="10.7109375" style="2" customWidth="1"/>
    <col min="1746" max="1746" width="44" style="2" customWidth="1"/>
    <col min="1747" max="1748" width="9.85546875" style="2" customWidth="1"/>
    <col min="1749" max="1750" width="5.7109375" style="2" customWidth="1"/>
    <col min="1751" max="1751" width="10.42578125" style="2" bestFit="1" customWidth="1"/>
    <col min="1752" max="1753" width="12.140625" style="2" customWidth="1"/>
    <col min="1754" max="1754" width="22.85546875" style="2" customWidth="1"/>
    <col min="1755" max="1755" width="8.85546875" style="2"/>
    <col min="1756" max="1756" width="14.28515625" style="2" customWidth="1"/>
    <col min="1757" max="1999" width="8.85546875" style="2"/>
    <col min="2000" max="2000" width="10.5703125" style="2" customWidth="1"/>
    <col min="2001" max="2001" width="10.7109375" style="2" customWidth="1"/>
    <col min="2002" max="2002" width="44" style="2" customWidth="1"/>
    <col min="2003" max="2004" width="9.85546875" style="2" customWidth="1"/>
    <col min="2005" max="2006" width="5.7109375" style="2" customWidth="1"/>
    <col min="2007" max="2007" width="10.42578125" style="2" bestFit="1" customWidth="1"/>
    <col min="2008" max="2009" width="12.140625" style="2" customWidth="1"/>
    <col min="2010" max="2010" width="22.85546875" style="2" customWidth="1"/>
    <col min="2011" max="2011" width="8.85546875" style="2"/>
    <col min="2012" max="2012" width="14.28515625" style="2" customWidth="1"/>
    <col min="2013" max="2255" width="8.85546875" style="2"/>
    <col min="2256" max="2256" width="10.5703125" style="2" customWidth="1"/>
    <col min="2257" max="2257" width="10.7109375" style="2" customWidth="1"/>
    <col min="2258" max="2258" width="44" style="2" customWidth="1"/>
    <col min="2259" max="2260" width="9.85546875" style="2" customWidth="1"/>
    <col min="2261" max="2262" width="5.7109375" style="2" customWidth="1"/>
    <col min="2263" max="2263" width="10.42578125" style="2" bestFit="1" customWidth="1"/>
    <col min="2264" max="2265" width="12.140625" style="2" customWidth="1"/>
    <col min="2266" max="2266" width="22.85546875" style="2" customWidth="1"/>
    <col min="2267" max="2267" width="8.85546875" style="2"/>
    <col min="2268" max="2268" width="14.28515625" style="2" customWidth="1"/>
    <col min="2269" max="2511" width="8.85546875" style="2"/>
    <col min="2512" max="2512" width="10.5703125" style="2" customWidth="1"/>
    <col min="2513" max="2513" width="10.7109375" style="2" customWidth="1"/>
    <col min="2514" max="2514" width="44" style="2" customWidth="1"/>
    <col min="2515" max="2516" width="9.85546875" style="2" customWidth="1"/>
    <col min="2517" max="2518" width="5.7109375" style="2" customWidth="1"/>
    <col min="2519" max="2519" width="10.42578125" style="2" bestFit="1" customWidth="1"/>
    <col min="2520" max="2521" width="12.140625" style="2" customWidth="1"/>
    <col min="2522" max="2522" width="22.85546875" style="2" customWidth="1"/>
    <col min="2523" max="2523" width="8.85546875" style="2"/>
    <col min="2524" max="2524" width="14.28515625" style="2" customWidth="1"/>
    <col min="2525" max="2767" width="8.85546875" style="2"/>
    <col min="2768" max="2768" width="10.5703125" style="2" customWidth="1"/>
    <col min="2769" max="2769" width="10.7109375" style="2" customWidth="1"/>
    <col min="2770" max="2770" width="44" style="2" customWidth="1"/>
    <col min="2771" max="2772" width="9.85546875" style="2" customWidth="1"/>
    <col min="2773" max="2774" width="5.7109375" style="2" customWidth="1"/>
    <col min="2775" max="2775" width="10.42578125" style="2" bestFit="1" customWidth="1"/>
    <col min="2776" max="2777" width="12.140625" style="2" customWidth="1"/>
    <col min="2778" max="2778" width="22.85546875" style="2" customWidth="1"/>
    <col min="2779" max="2779" width="8.85546875" style="2"/>
    <col min="2780" max="2780" width="14.28515625" style="2" customWidth="1"/>
    <col min="2781" max="3023" width="8.85546875" style="2"/>
    <col min="3024" max="3024" width="10.5703125" style="2" customWidth="1"/>
    <col min="3025" max="3025" width="10.7109375" style="2" customWidth="1"/>
    <col min="3026" max="3026" width="44" style="2" customWidth="1"/>
    <col min="3027" max="3028" width="9.85546875" style="2" customWidth="1"/>
    <col min="3029" max="3030" width="5.7109375" style="2" customWidth="1"/>
    <col min="3031" max="3031" width="10.42578125" style="2" bestFit="1" customWidth="1"/>
    <col min="3032" max="3033" width="12.140625" style="2" customWidth="1"/>
    <col min="3034" max="3034" width="22.85546875" style="2" customWidth="1"/>
    <col min="3035" max="3035" width="8.85546875" style="2"/>
    <col min="3036" max="3036" width="14.28515625" style="2" customWidth="1"/>
    <col min="3037" max="3279" width="8.85546875" style="2"/>
    <col min="3280" max="3280" width="10.5703125" style="2" customWidth="1"/>
    <col min="3281" max="3281" width="10.7109375" style="2" customWidth="1"/>
    <col min="3282" max="3282" width="44" style="2" customWidth="1"/>
    <col min="3283" max="3284" width="9.85546875" style="2" customWidth="1"/>
    <col min="3285" max="3286" width="5.7109375" style="2" customWidth="1"/>
    <col min="3287" max="3287" width="10.42578125" style="2" bestFit="1" customWidth="1"/>
    <col min="3288" max="3289" width="12.140625" style="2" customWidth="1"/>
    <col min="3290" max="3290" width="22.85546875" style="2" customWidth="1"/>
    <col min="3291" max="3291" width="8.85546875" style="2"/>
    <col min="3292" max="3292" width="14.28515625" style="2" customWidth="1"/>
    <col min="3293" max="3535" width="8.85546875" style="2"/>
    <col min="3536" max="3536" width="10.5703125" style="2" customWidth="1"/>
    <col min="3537" max="3537" width="10.7109375" style="2" customWidth="1"/>
    <col min="3538" max="3538" width="44" style="2" customWidth="1"/>
    <col min="3539" max="3540" width="9.85546875" style="2" customWidth="1"/>
    <col min="3541" max="3542" width="5.7109375" style="2" customWidth="1"/>
    <col min="3543" max="3543" width="10.42578125" style="2" bestFit="1" customWidth="1"/>
    <col min="3544" max="3545" width="12.140625" style="2" customWidth="1"/>
    <col min="3546" max="3546" width="22.85546875" style="2" customWidth="1"/>
    <col min="3547" max="3547" width="8.85546875" style="2"/>
    <col min="3548" max="3548" width="14.28515625" style="2" customWidth="1"/>
    <col min="3549" max="3791" width="8.85546875" style="2"/>
    <col min="3792" max="3792" width="10.5703125" style="2" customWidth="1"/>
    <col min="3793" max="3793" width="10.7109375" style="2" customWidth="1"/>
    <col min="3794" max="3794" width="44" style="2" customWidth="1"/>
    <col min="3795" max="3796" width="9.85546875" style="2" customWidth="1"/>
    <col min="3797" max="3798" width="5.7109375" style="2" customWidth="1"/>
    <col min="3799" max="3799" width="10.42578125" style="2" bestFit="1" customWidth="1"/>
    <col min="3800" max="3801" width="12.140625" style="2" customWidth="1"/>
    <col min="3802" max="3802" width="22.85546875" style="2" customWidth="1"/>
    <col min="3803" max="3803" width="8.85546875" style="2"/>
    <col min="3804" max="3804" width="14.28515625" style="2" customWidth="1"/>
    <col min="3805" max="4047" width="8.85546875" style="2"/>
    <col min="4048" max="4048" width="10.5703125" style="2" customWidth="1"/>
    <col min="4049" max="4049" width="10.7109375" style="2" customWidth="1"/>
    <col min="4050" max="4050" width="44" style="2" customWidth="1"/>
    <col min="4051" max="4052" width="9.85546875" style="2" customWidth="1"/>
    <col min="4053" max="4054" width="5.7109375" style="2" customWidth="1"/>
    <col min="4055" max="4055" width="10.42578125" style="2" bestFit="1" customWidth="1"/>
    <col min="4056" max="4057" width="12.140625" style="2" customWidth="1"/>
    <col min="4058" max="4058" width="22.85546875" style="2" customWidth="1"/>
    <col min="4059" max="4059" width="8.85546875" style="2"/>
    <col min="4060" max="4060" width="14.28515625" style="2" customWidth="1"/>
    <col min="4061" max="4303" width="8.85546875" style="2"/>
    <col min="4304" max="4304" width="10.5703125" style="2" customWidth="1"/>
    <col min="4305" max="4305" width="10.7109375" style="2" customWidth="1"/>
    <col min="4306" max="4306" width="44" style="2" customWidth="1"/>
    <col min="4307" max="4308" width="9.85546875" style="2" customWidth="1"/>
    <col min="4309" max="4310" width="5.7109375" style="2" customWidth="1"/>
    <col min="4311" max="4311" width="10.42578125" style="2" bestFit="1" customWidth="1"/>
    <col min="4312" max="4313" width="12.140625" style="2" customWidth="1"/>
    <col min="4314" max="4314" width="22.85546875" style="2" customWidth="1"/>
    <col min="4315" max="4315" width="8.85546875" style="2"/>
    <col min="4316" max="4316" width="14.28515625" style="2" customWidth="1"/>
    <col min="4317" max="4559" width="8.85546875" style="2"/>
    <col min="4560" max="4560" width="10.5703125" style="2" customWidth="1"/>
    <col min="4561" max="4561" width="10.7109375" style="2" customWidth="1"/>
    <col min="4562" max="4562" width="44" style="2" customWidth="1"/>
    <col min="4563" max="4564" width="9.85546875" style="2" customWidth="1"/>
    <col min="4565" max="4566" width="5.7109375" style="2" customWidth="1"/>
    <col min="4567" max="4567" width="10.42578125" style="2" bestFit="1" customWidth="1"/>
    <col min="4568" max="4569" width="12.140625" style="2" customWidth="1"/>
    <col min="4570" max="4570" width="22.85546875" style="2" customWidth="1"/>
    <col min="4571" max="4571" width="8.85546875" style="2"/>
    <col min="4572" max="4572" width="14.28515625" style="2" customWidth="1"/>
    <col min="4573" max="4815" width="8.85546875" style="2"/>
    <col min="4816" max="4816" width="10.5703125" style="2" customWidth="1"/>
    <col min="4817" max="4817" width="10.7109375" style="2" customWidth="1"/>
    <col min="4818" max="4818" width="44" style="2" customWidth="1"/>
    <col min="4819" max="4820" width="9.85546875" style="2" customWidth="1"/>
    <col min="4821" max="4822" width="5.7109375" style="2" customWidth="1"/>
    <col min="4823" max="4823" width="10.42578125" style="2" bestFit="1" customWidth="1"/>
    <col min="4824" max="4825" width="12.140625" style="2" customWidth="1"/>
    <col min="4826" max="4826" width="22.85546875" style="2" customWidth="1"/>
    <col min="4827" max="4827" width="8.85546875" style="2"/>
    <col min="4828" max="4828" width="14.28515625" style="2" customWidth="1"/>
    <col min="4829" max="5071" width="8.85546875" style="2"/>
    <col min="5072" max="5072" width="10.5703125" style="2" customWidth="1"/>
    <col min="5073" max="5073" width="10.7109375" style="2" customWidth="1"/>
    <col min="5074" max="5074" width="44" style="2" customWidth="1"/>
    <col min="5075" max="5076" width="9.85546875" style="2" customWidth="1"/>
    <col min="5077" max="5078" width="5.7109375" style="2" customWidth="1"/>
    <col min="5079" max="5079" width="10.42578125" style="2" bestFit="1" customWidth="1"/>
    <col min="5080" max="5081" width="12.140625" style="2" customWidth="1"/>
    <col min="5082" max="5082" width="22.85546875" style="2" customWidth="1"/>
    <col min="5083" max="5083" width="8.85546875" style="2"/>
    <col min="5084" max="5084" width="14.28515625" style="2" customWidth="1"/>
    <col min="5085" max="5327" width="8.85546875" style="2"/>
    <col min="5328" max="5328" width="10.5703125" style="2" customWidth="1"/>
    <col min="5329" max="5329" width="10.7109375" style="2" customWidth="1"/>
    <col min="5330" max="5330" width="44" style="2" customWidth="1"/>
    <col min="5331" max="5332" width="9.85546875" style="2" customWidth="1"/>
    <col min="5333" max="5334" width="5.7109375" style="2" customWidth="1"/>
    <col min="5335" max="5335" width="10.42578125" style="2" bestFit="1" customWidth="1"/>
    <col min="5336" max="5337" width="12.140625" style="2" customWidth="1"/>
    <col min="5338" max="5338" width="22.85546875" style="2" customWidth="1"/>
    <col min="5339" max="5339" width="8.85546875" style="2"/>
    <col min="5340" max="5340" width="14.28515625" style="2" customWidth="1"/>
    <col min="5341" max="5583" width="8.85546875" style="2"/>
    <col min="5584" max="5584" width="10.5703125" style="2" customWidth="1"/>
    <col min="5585" max="5585" width="10.7109375" style="2" customWidth="1"/>
    <col min="5586" max="5586" width="44" style="2" customWidth="1"/>
    <col min="5587" max="5588" width="9.85546875" style="2" customWidth="1"/>
    <col min="5589" max="5590" width="5.7109375" style="2" customWidth="1"/>
    <col min="5591" max="5591" width="10.42578125" style="2" bestFit="1" customWidth="1"/>
    <col min="5592" max="5593" width="12.140625" style="2" customWidth="1"/>
    <col min="5594" max="5594" width="22.85546875" style="2" customWidth="1"/>
    <col min="5595" max="5595" width="8.85546875" style="2"/>
    <col min="5596" max="5596" width="14.28515625" style="2" customWidth="1"/>
    <col min="5597" max="5839" width="8.85546875" style="2"/>
    <col min="5840" max="5840" width="10.5703125" style="2" customWidth="1"/>
    <col min="5841" max="5841" width="10.7109375" style="2" customWidth="1"/>
    <col min="5842" max="5842" width="44" style="2" customWidth="1"/>
    <col min="5843" max="5844" width="9.85546875" style="2" customWidth="1"/>
    <col min="5845" max="5846" width="5.7109375" style="2" customWidth="1"/>
    <col min="5847" max="5847" width="10.42578125" style="2" bestFit="1" customWidth="1"/>
    <col min="5848" max="5849" width="12.140625" style="2" customWidth="1"/>
    <col min="5850" max="5850" width="22.85546875" style="2" customWidth="1"/>
    <col min="5851" max="5851" width="8.85546875" style="2"/>
    <col min="5852" max="5852" width="14.28515625" style="2" customWidth="1"/>
    <col min="5853" max="6095" width="8.85546875" style="2"/>
    <col min="6096" max="6096" width="10.5703125" style="2" customWidth="1"/>
    <col min="6097" max="6097" width="10.7109375" style="2" customWidth="1"/>
    <col min="6098" max="6098" width="44" style="2" customWidth="1"/>
    <col min="6099" max="6100" width="9.85546875" style="2" customWidth="1"/>
    <col min="6101" max="6102" width="5.7109375" style="2" customWidth="1"/>
    <col min="6103" max="6103" width="10.42578125" style="2" bestFit="1" customWidth="1"/>
    <col min="6104" max="6105" width="12.140625" style="2" customWidth="1"/>
    <col min="6106" max="6106" width="22.85546875" style="2" customWidth="1"/>
    <col min="6107" max="6107" width="8.85546875" style="2"/>
    <col min="6108" max="6108" width="14.28515625" style="2" customWidth="1"/>
    <col min="6109" max="6351" width="8.85546875" style="2"/>
    <col min="6352" max="6352" width="10.5703125" style="2" customWidth="1"/>
    <col min="6353" max="6353" width="10.7109375" style="2" customWidth="1"/>
    <col min="6354" max="6354" width="44" style="2" customWidth="1"/>
    <col min="6355" max="6356" width="9.85546875" style="2" customWidth="1"/>
    <col min="6357" max="6358" width="5.7109375" style="2" customWidth="1"/>
    <col min="6359" max="6359" width="10.42578125" style="2" bestFit="1" customWidth="1"/>
    <col min="6360" max="6361" width="12.140625" style="2" customWidth="1"/>
    <col min="6362" max="6362" width="22.85546875" style="2" customWidth="1"/>
    <col min="6363" max="6363" width="8.85546875" style="2"/>
    <col min="6364" max="6364" width="14.28515625" style="2" customWidth="1"/>
    <col min="6365" max="6607" width="8.85546875" style="2"/>
    <col min="6608" max="6608" width="10.5703125" style="2" customWidth="1"/>
    <col min="6609" max="6609" width="10.7109375" style="2" customWidth="1"/>
    <col min="6610" max="6610" width="44" style="2" customWidth="1"/>
    <col min="6611" max="6612" width="9.85546875" style="2" customWidth="1"/>
    <col min="6613" max="6614" width="5.7109375" style="2" customWidth="1"/>
    <col min="6615" max="6615" width="10.42578125" style="2" bestFit="1" customWidth="1"/>
    <col min="6616" max="6617" width="12.140625" style="2" customWidth="1"/>
    <col min="6618" max="6618" width="22.85546875" style="2" customWidth="1"/>
    <col min="6619" max="6619" width="8.85546875" style="2"/>
    <col min="6620" max="6620" width="14.28515625" style="2" customWidth="1"/>
    <col min="6621" max="6863" width="8.85546875" style="2"/>
    <col min="6864" max="6864" width="10.5703125" style="2" customWidth="1"/>
    <col min="6865" max="6865" width="10.7109375" style="2" customWidth="1"/>
    <col min="6866" max="6866" width="44" style="2" customWidth="1"/>
    <col min="6867" max="6868" width="9.85546875" style="2" customWidth="1"/>
    <col min="6869" max="6870" width="5.7109375" style="2" customWidth="1"/>
    <col min="6871" max="6871" width="10.42578125" style="2" bestFit="1" customWidth="1"/>
    <col min="6872" max="6873" width="12.140625" style="2" customWidth="1"/>
    <col min="6874" max="6874" width="22.85546875" style="2" customWidth="1"/>
    <col min="6875" max="6875" width="8.85546875" style="2"/>
    <col min="6876" max="6876" width="14.28515625" style="2" customWidth="1"/>
    <col min="6877" max="7119" width="8.85546875" style="2"/>
    <col min="7120" max="7120" width="10.5703125" style="2" customWidth="1"/>
    <col min="7121" max="7121" width="10.7109375" style="2" customWidth="1"/>
    <col min="7122" max="7122" width="44" style="2" customWidth="1"/>
    <col min="7123" max="7124" width="9.85546875" style="2" customWidth="1"/>
    <col min="7125" max="7126" width="5.7109375" style="2" customWidth="1"/>
    <col min="7127" max="7127" width="10.42578125" style="2" bestFit="1" customWidth="1"/>
    <col min="7128" max="7129" width="12.140625" style="2" customWidth="1"/>
    <col min="7130" max="7130" width="22.85546875" style="2" customWidth="1"/>
    <col min="7131" max="7131" width="8.85546875" style="2"/>
    <col min="7132" max="7132" width="14.28515625" style="2" customWidth="1"/>
    <col min="7133" max="7375" width="8.85546875" style="2"/>
    <col min="7376" max="7376" width="10.5703125" style="2" customWidth="1"/>
    <col min="7377" max="7377" width="10.7109375" style="2" customWidth="1"/>
    <col min="7378" max="7378" width="44" style="2" customWidth="1"/>
    <col min="7379" max="7380" width="9.85546875" style="2" customWidth="1"/>
    <col min="7381" max="7382" width="5.7109375" style="2" customWidth="1"/>
    <col min="7383" max="7383" width="10.42578125" style="2" bestFit="1" customWidth="1"/>
    <col min="7384" max="7385" width="12.140625" style="2" customWidth="1"/>
    <col min="7386" max="7386" width="22.85546875" style="2" customWidth="1"/>
    <col min="7387" max="7387" width="8.85546875" style="2"/>
    <col min="7388" max="7388" width="14.28515625" style="2" customWidth="1"/>
    <col min="7389" max="7631" width="8.85546875" style="2"/>
    <col min="7632" max="7632" width="10.5703125" style="2" customWidth="1"/>
    <col min="7633" max="7633" width="10.7109375" style="2" customWidth="1"/>
    <col min="7634" max="7634" width="44" style="2" customWidth="1"/>
    <col min="7635" max="7636" width="9.85546875" style="2" customWidth="1"/>
    <col min="7637" max="7638" width="5.7109375" style="2" customWidth="1"/>
    <col min="7639" max="7639" width="10.42578125" style="2" bestFit="1" customWidth="1"/>
    <col min="7640" max="7641" width="12.140625" style="2" customWidth="1"/>
    <col min="7642" max="7642" width="22.85546875" style="2" customWidth="1"/>
    <col min="7643" max="7643" width="8.85546875" style="2"/>
    <col min="7644" max="7644" width="14.28515625" style="2" customWidth="1"/>
    <col min="7645" max="7887" width="8.85546875" style="2"/>
    <col min="7888" max="7888" width="10.5703125" style="2" customWidth="1"/>
    <col min="7889" max="7889" width="10.7109375" style="2" customWidth="1"/>
    <col min="7890" max="7890" width="44" style="2" customWidth="1"/>
    <col min="7891" max="7892" width="9.85546875" style="2" customWidth="1"/>
    <col min="7893" max="7894" width="5.7109375" style="2" customWidth="1"/>
    <col min="7895" max="7895" width="10.42578125" style="2" bestFit="1" customWidth="1"/>
    <col min="7896" max="7897" width="12.140625" style="2" customWidth="1"/>
    <col min="7898" max="7898" width="22.85546875" style="2" customWidth="1"/>
    <col min="7899" max="7899" width="8.85546875" style="2"/>
    <col min="7900" max="7900" width="14.28515625" style="2" customWidth="1"/>
    <col min="7901" max="8143" width="8.85546875" style="2"/>
    <col min="8144" max="8144" width="10.5703125" style="2" customWidth="1"/>
    <col min="8145" max="8145" width="10.7109375" style="2" customWidth="1"/>
    <col min="8146" max="8146" width="44" style="2" customWidth="1"/>
    <col min="8147" max="8148" width="9.85546875" style="2" customWidth="1"/>
    <col min="8149" max="8150" width="5.7109375" style="2" customWidth="1"/>
    <col min="8151" max="8151" width="10.42578125" style="2" bestFit="1" customWidth="1"/>
    <col min="8152" max="8153" width="12.140625" style="2" customWidth="1"/>
    <col min="8154" max="8154" width="22.85546875" style="2" customWidth="1"/>
    <col min="8155" max="8155" width="8.85546875" style="2"/>
    <col min="8156" max="8156" width="14.28515625" style="2" customWidth="1"/>
    <col min="8157" max="8399" width="8.85546875" style="2"/>
    <col min="8400" max="8400" width="10.5703125" style="2" customWidth="1"/>
    <col min="8401" max="8401" width="10.7109375" style="2" customWidth="1"/>
    <col min="8402" max="8402" width="44" style="2" customWidth="1"/>
    <col min="8403" max="8404" width="9.85546875" style="2" customWidth="1"/>
    <col min="8405" max="8406" width="5.7109375" style="2" customWidth="1"/>
    <col min="8407" max="8407" width="10.42578125" style="2" bestFit="1" customWidth="1"/>
    <col min="8408" max="8409" width="12.140625" style="2" customWidth="1"/>
    <col min="8410" max="8410" width="22.85546875" style="2" customWidth="1"/>
    <col min="8411" max="8411" width="8.85546875" style="2"/>
    <col min="8412" max="8412" width="14.28515625" style="2" customWidth="1"/>
    <col min="8413" max="8655" width="8.85546875" style="2"/>
    <col min="8656" max="8656" width="10.5703125" style="2" customWidth="1"/>
    <col min="8657" max="8657" width="10.7109375" style="2" customWidth="1"/>
    <col min="8658" max="8658" width="44" style="2" customWidth="1"/>
    <col min="8659" max="8660" width="9.85546875" style="2" customWidth="1"/>
    <col min="8661" max="8662" width="5.7109375" style="2" customWidth="1"/>
    <col min="8663" max="8663" width="10.42578125" style="2" bestFit="1" customWidth="1"/>
    <col min="8664" max="8665" width="12.140625" style="2" customWidth="1"/>
    <col min="8666" max="8666" width="22.85546875" style="2" customWidth="1"/>
    <col min="8667" max="8667" width="8.85546875" style="2"/>
    <col min="8668" max="8668" width="14.28515625" style="2" customWidth="1"/>
    <col min="8669" max="8911" width="8.85546875" style="2"/>
    <col min="8912" max="8912" width="10.5703125" style="2" customWidth="1"/>
    <col min="8913" max="8913" width="10.7109375" style="2" customWidth="1"/>
    <col min="8914" max="8914" width="44" style="2" customWidth="1"/>
    <col min="8915" max="8916" width="9.85546875" style="2" customWidth="1"/>
    <col min="8917" max="8918" width="5.7109375" style="2" customWidth="1"/>
    <col min="8919" max="8919" width="10.42578125" style="2" bestFit="1" customWidth="1"/>
    <col min="8920" max="8921" width="12.140625" style="2" customWidth="1"/>
    <col min="8922" max="8922" width="22.85546875" style="2" customWidth="1"/>
    <col min="8923" max="8923" width="8.85546875" style="2"/>
    <col min="8924" max="8924" width="14.28515625" style="2" customWidth="1"/>
    <col min="8925" max="9167" width="8.85546875" style="2"/>
    <col min="9168" max="9168" width="10.5703125" style="2" customWidth="1"/>
    <col min="9169" max="9169" width="10.7109375" style="2" customWidth="1"/>
    <col min="9170" max="9170" width="44" style="2" customWidth="1"/>
    <col min="9171" max="9172" width="9.85546875" style="2" customWidth="1"/>
    <col min="9173" max="9174" width="5.7109375" style="2" customWidth="1"/>
    <col min="9175" max="9175" width="10.42578125" style="2" bestFit="1" customWidth="1"/>
    <col min="9176" max="9177" width="12.140625" style="2" customWidth="1"/>
    <col min="9178" max="9178" width="22.85546875" style="2" customWidth="1"/>
    <col min="9179" max="9179" width="8.85546875" style="2"/>
    <col min="9180" max="9180" width="14.28515625" style="2" customWidth="1"/>
    <col min="9181" max="9423" width="8.85546875" style="2"/>
    <col min="9424" max="9424" width="10.5703125" style="2" customWidth="1"/>
    <col min="9425" max="9425" width="10.7109375" style="2" customWidth="1"/>
    <col min="9426" max="9426" width="44" style="2" customWidth="1"/>
    <col min="9427" max="9428" width="9.85546875" style="2" customWidth="1"/>
    <col min="9429" max="9430" width="5.7109375" style="2" customWidth="1"/>
    <col min="9431" max="9431" width="10.42578125" style="2" bestFit="1" customWidth="1"/>
    <col min="9432" max="9433" width="12.140625" style="2" customWidth="1"/>
    <col min="9434" max="9434" width="22.85546875" style="2" customWidth="1"/>
    <col min="9435" max="9435" width="8.85546875" style="2"/>
    <col min="9436" max="9436" width="14.28515625" style="2" customWidth="1"/>
    <col min="9437" max="9679" width="8.85546875" style="2"/>
    <col min="9680" max="9680" width="10.5703125" style="2" customWidth="1"/>
    <col min="9681" max="9681" width="10.7109375" style="2" customWidth="1"/>
    <col min="9682" max="9682" width="44" style="2" customWidth="1"/>
    <col min="9683" max="9684" width="9.85546875" style="2" customWidth="1"/>
    <col min="9685" max="9686" width="5.7109375" style="2" customWidth="1"/>
    <col min="9687" max="9687" width="10.42578125" style="2" bestFit="1" customWidth="1"/>
    <col min="9688" max="9689" width="12.140625" style="2" customWidth="1"/>
    <col min="9690" max="9690" width="22.85546875" style="2" customWidth="1"/>
    <col min="9691" max="9691" width="8.85546875" style="2"/>
    <col min="9692" max="9692" width="14.28515625" style="2" customWidth="1"/>
    <col min="9693" max="9935" width="8.85546875" style="2"/>
    <col min="9936" max="9936" width="10.5703125" style="2" customWidth="1"/>
    <col min="9937" max="9937" width="10.7109375" style="2" customWidth="1"/>
    <col min="9938" max="9938" width="44" style="2" customWidth="1"/>
    <col min="9939" max="9940" width="9.85546875" style="2" customWidth="1"/>
    <col min="9941" max="9942" width="5.7109375" style="2" customWidth="1"/>
    <col min="9943" max="9943" width="10.42578125" style="2" bestFit="1" customWidth="1"/>
    <col min="9944" max="9945" width="12.140625" style="2" customWidth="1"/>
    <col min="9946" max="9946" width="22.85546875" style="2" customWidth="1"/>
    <col min="9947" max="9947" width="8.85546875" style="2"/>
    <col min="9948" max="9948" width="14.28515625" style="2" customWidth="1"/>
    <col min="9949" max="10191" width="8.85546875" style="2"/>
    <col min="10192" max="10192" width="10.5703125" style="2" customWidth="1"/>
    <col min="10193" max="10193" width="10.7109375" style="2" customWidth="1"/>
    <col min="10194" max="10194" width="44" style="2" customWidth="1"/>
    <col min="10195" max="10196" width="9.85546875" style="2" customWidth="1"/>
    <col min="10197" max="10198" width="5.7109375" style="2" customWidth="1"/>
    <col min="10199" max="10199" width="10.42578125" style="2" bestFit="1" customWidth="1"/>
    <col min="10200" max="10201" width="12.140625" style="2" customWidth="1"/>
    <col min="10202" max="10202" width="22.85546875" style="2" customWidth="1"/>
    <col min="10203" max="10203" width="8.85546875" style="2"/>
    <col min="10204" max="10204" width="14.28515625" style="2" customWidth="1"/>
    <col min="10205" max="10447" width="8.85546875" style="2"/>
    <col min="10448" max="10448" width="10.5703125" style="2" customWidth="1"/>
    <col min="10449" max="10449" width="10.7109375" style="2" customWidth="1"/>
    <col min="10450" max="10450" width="44" style="2" customWidth="1"/>
    <col min="10451" max="10452" width="9.85546875" style="2" customWidth="1"/>
    <col min="10453" max="10454" width="5.7109375" style="2" customWidth="1"/>
    <col min="10455" max="10455" width="10.42578125" style="2" bestFit="1" customWidth="1"/>
    <col min="10456" max="10457" width="12.140625" style="2" customWidth="1"/>
    <col min="10458" max="10458" width="22.85546875" style="2" customWidth="1"/>
    <col min="10459" max="10459" width="8.85546875" style="2"/>
    <col min="10460" max="10460" width="14.28515625" style="2" customWidth="1"/>
    <col min="10461" max="10703" width="8.85546875" style="2"/>
    <col min="10704" max="10704" width="10.5703125" style="2" customWidth="1"/>
    <col min="10705" max="10705" width="10.7109375" style="2" customWidth="1"/>
    <col min="10706" max="10706" width="44" style="2" customWidth="1"/>
    <col min="10707" max="10708" width="9.85546875" style="2" customWidth="1"/>
    <col min="10709" max="10710" width="5.7109375" style="2" customWidth="1"/>
    <col min="10711" max="10711" width="10.42578125" style="2" bestFit="1" customWidth="1"/>
    <col min="10712" max="10713" width="12.140625" style="2" customWidth="1"/>
    <col min="10714" max="10714" width="22.85546875" style="2" customWidth="1"/>
    <col min="10715" max="10715" width="8.85546875" style="2"/>
    <col min="10716" max="10716" width="14.28515625" style="2" customWidth="1"/>
    <col min="10717" max="10959" width="8.85546875" style="2"/>
    <col min="10960" max="10960" width="10.5703125" style="2" customWidth="1"/>
    <col min="10961" max="10961" width="10.7109375" style="2" customWidth="1"/>
    <col min="10962" max="10962" width="44" style="2" customWidth="1"/>
    <col min="10963" max="10964" width="9.85546875" style="2" customWidth="1"/>
    <col min="10965" max="10966" width="5.7109375" style="2" customWidth="1"/>
    <col min="10967" max="10967" width="10.42578125" style="2" bestFit="1" customWidth="1"/>
    <col min="10968" max="10969" width="12.140625" style="2" customWidth="1"/>
    <col min="10970" max="10970" width="22.85546875" style="2" customWidth="1"/>
    <col min="10971" max="10971" width="8.85546875" style="2"/>
    <col min="10972" max="10972" width="14.28515625" style="2" customWidth="1"/>
    <col min="10973" max="11215" width="8.85546875" style="2"/>
    <col min="11216" max="11216" width="10.5703125" style="2" customWidth="1"/>
    <col min="11217" max="11217" width="10.7109375" style="2" customWidth="1"/>
    <col min="11218" max="11218" width="44" style="2" customWidth="1"/>
    <col min="11219" max="11220" width="9.85546875" style="2" customWidth="1"/>
    <col min="11221" max="11222" width="5.7109375" style="2" customWidth="1"/>
    <col min="11223" max="11223" width="10.42578125" style="2" bestFit="1" customWidth="1"/>
    <col min="11224" max="11225" width="12.140625" style="2" customWidth="1"/>
    <col min="11226" max="11226" width="22.85546875" style="2" customWidth="1"/>
    <col min="11227" max="11227" width="8.85546875" style="2"/>
    <col min="11228" max="11228" width="14.28515625" style="2" customWidth="1"/>
    <col min="11229" max="11471" width="8.85546875" style="2"/>
    <col min="11472" max="11472" width="10.5703125" style="2" customWidth="1"/>
    <col min="11473" max="11473" width="10.7109375" style="2" customWidth="1"/>
    <col min="11474" max="11474" width="44" style="2" customWidth="1"/>
    <col min="11475" max="11476" width="9.85546875" style="2" customWidth="1"/>
    <col min="11477" max="11478" width="5.7109375" style="2" customWidth="1"/>
    <col min="11479" max="11479" width="10.42578125" style="2" bestFit="1" customWidth="1"/>
    <col min="11480" max="11481" width="12.140625" style="2" customWidth="1"/>
    <col min="11482" max="11482" width="22.85546875" style="2" customWidth="1"/>
    <col min="11483" max="11483" width="8.85546875" style="2"/>
    <col min="11484" max="11484" width="14.28515625" style="2" customWidth="1"/>
    <col min="11485" max="11727" width="8.85546875" style="2"/>
    <col min="11728" max="11728" width="10.5703125" style="2" customWidth="1"/>
    <col min="11729" max="11729" width="10.7109375" style="2" customWidth="1"/>
    <col min="11730" max="11730" width="44" style="2" customWidth="1"/>
    <col min="11731" max="11732" width="9.85546875" style="2" customWidth="1"/>
    <col min="11733" max="11734" width="5.7109375" style="2" customWidth="1"/>
    <col min="11735" max="11735" width="10.42578125" style="2" bestFit="1" customWidth="1"/>
    <col min="11736" max="11737" width="12.140625" style="2" customWidth="1"/>
    <col min="11738" max="11738" width="22.85546875" style="2" customWidth="1"/>
    <col min="11739" max="11739" width="8.85546875" style="2"/>
    <col min="11740" max="11740" width="14.28515625" style="2" customWidth="1"/>
    <col min="11741" max="11983" width="8.85546875" style="2"/>
    <col min="11984" max="11984" width="10.5703125" style="2" customWidth="1"/>
    <col min="11985" max="11985" width="10.7109375" style="2" customWidth="1"/>
    <col min="11986" max="11986" width="44" style="2" customWidth="1"/>
    <col min="11987" max="11988" width="9.85546875" style="2" customWidth="1"/>
    <col min="11989" max="11990" width="5.7109375" style="2" customWidth="1"/>
    <col min="11991" max="11991" width="10.42578125" style="2" bestFit="1" customWidth="1"/>
    <col min="11992" max="11993" width="12.140625" style="2" customWidth="1"/>
    <col min="11994" max="11994" width="22.85546875" style="2" customWidth="1"/>
    <col min="11995" max="11995" width="8.85546875" style="2"/>
    <col min="11996" max="11996" width="14.28515625" style="2" customWidth="1"/>
    <col min="11997" max="12239" width="8.85546875" style="2"/>
    <col min="12240" max="12240" width="10.5703125" style="2" customWidth="1"/>
    <col min="12241" max="12241" width="10.7109375" style="2" customWidth="1"/>
    <col min="12242" max="12242" width="44" style="2" customWidth="1"/>
    <col min="12243" max="12244" width="9.85546875" style="2" customWidth="1"/>
    <col min="12245" max="12246" width="5.7109375" style="2" customWidth="1"/>
    <col min="12247" max="12247" width="10.42578125" style="2" bestFit="1" customWidth="1"/>
    <col min="12248" max="12249" width="12.140625" style="2" customWidth="1"/>
    <col min="12250" max="12250" width="22.85546875" style="2" customWidth="1"/>
    <col min="12251" max="12251" width="8.85546875" style="2"/>
    <col min="12252" max="12252" width="14.28515625" style="2" customWidth="1"/>
    <col min="12253" max="12495" width="8.85546875" style="2"/>
    <col min="12496" max="12496" width="10.5703125" style="2" customWidth="1"/>
    <col min="12497" max="12497" width="10.7109375" style="2" customWidth="1"/>
    <col min="12498" max="12498" width="44" style="2" customWidth="1"/>
    <col min="12499" max="12500" width="9.85546875" style="2" customWidth="1"/>
    <col min="12501" max="12502" width="5.7109375" style="2" customWidth="1"/>
    <col min="12503" max="12503" width="10.42578125" style="2" bestFit="1" customWidth="1"/>
    <col min="12504" max="12505" width="12.140625" style="2" customWidth="1"/>
    <col min="12506" max="12506" width="22.85546875" style="2" customWidth="1"/>
    <col min="12507" max="12507" width="8.85546875" style="2"/>
    <col min="12508" max="12508" width="14.28515625" style="2" customWidth="1"/>
    <col min="12509" max="12751" width="8.85546875" style="2"/>
    <col min="12752" max="12752" width="10.5703125" style="2" customWidth="1"/>
    <col min="12753" max="12753" width="10.7109375" style="2" customWidth="1"/>
    <col min="12754" max="12754" width="44" style="2" customWidth="1"/>
    <col min="12755" max="12756" width="9.85546875" style="2" customWidth="1"/>
    <col min="12757" max="12758" width="5.7109375" style="2" customWidth="1"/>
    <col min="12759" max="12759" width="10.42578125" style="2" bestFit="1" customWidth="1"/>
    <col min="12760" max="12761" width="12.140625" style="2" customWidth="1"/>
    <col min="12762" max="12762" width="22.85546875" style="2" customWidth="1"/>
    <col min="12763" max="12763" width="8.85546875" style="2"/>
    <col min="12764" max="12764" width="14.28515625" style="2" customWidth="1"/>
    <col min="12765" max="13007" width="8.85546875" style="2"/>
    <col min="13008" max="13008" width="10.5703125" style="2" customWidth="1"/>
    <col min="13009" max="13009" width="10.7109375" style="2" customWidth="1"/>
    <col min="13010" max="13010" width="44" style="2" customWidth="1"/>
    <col min="13011" max="13012" width="9.85546875" style="2" customWidth="1"/>
    <col min="13013" max="13014" width="5.7109375" style="2" customWidth="1"/>
    <col min="13015" max="13015" width="10.42578125" style="2" bestFit="1" customWidth="1"/>
    <col min="13016" max="13017" width="12.140625" style="2" customWidth="1"/>
    <col min="13018" max="13018" width="22.85546875" style="2" customWidth="1"/>
    <col min="13019" max="13019" width="8.85546875" style="2"/>
    <col min="13020" max="13020" width="14.28515625" style="2" customWidth="1"/>
    <col min="13021" max="13263" width="8.85546875" style="2"/>
    <col min="13264" max="13264" width="10.5703125" style="2" customWidth="1"/>
    <col min="13265" max="13265" width="10.7109375" style="2" customWidth="1"/>
    <col min="13266" max="13266" width="44" style="2" customWidth="1"/>
    <col min="13267" max="13268" width="9.85546875" style="2" customWidth="1"/>
    <col min="13269" max="13270" width="5.7109375" style="2" customWidth="1"/>
    <col min="13271" max="13271" width="10.42578125" style="2" bestFit="1" customWidth="1"/>
    <col min="13272" max="13273" width="12.140625" style="2" customWidth="1"/>
    <col min="13274" max="13274" width="22.85546875" style="2" customWidth="1"/>
    <col min="13275" max="13275" width="8.85546875" style="2"/>
    <col min="13276" max="13276" width="14.28515625" style="2" customWidth="1"/>
    <col min="13277" max="13519" width="8.85546875" style="2"/>
    <col min="13520" max="13520" width="10.5703125" style="2" customWidth="1"/>
    <col min="13521" max="13521" width="10.7109375" style="2" customWidth="1"/>
    <col min="13522" max="13522" width="44" style="2" customWidth="1"/>
    <col min="13523" max="13524" width="9.85546875" style="2" customWidth="1"/>
    <col min="13525" max="13526" width="5.7109375" style="2" customWidth="1"/>
    <col min="13527" max="13527" width="10.42578125" style="2" bestFit="1" customWidth="1"/>
    <col min="13528" max="13529" width="12.140625" style="2" customWidth="1"/>
    <col min="13530" max="13530" width="22.85546875" style="2" customWidth="1"/>
    <col min="13531" max="13531" width="8.85546875" style="2"/>
    <col min="13532" max="13532" width="14.28515625" style="2" customWidth="1"/>
    <col min="13533" max="13775" width="8.85546875" style="2"/>
    <col min="13776" max="13776" width="10.5703125" style="2" customWidth="1"/>
    <col min="13777" max="13777" width="10.7109375" style="2" customWidth="1"/>
    <col min="13778" max="13778" width="44" style="2" customWidth="1"/>
    <col min="13779" max="13780" width="9.85546875" style="2" customWidth="1"/>
    <col min="13781" max="13782" width="5.7109375" style="2" customWidth="1"/>
    <col min="13783" max="13783" width="10.42578125" style="2" bestFit="1" customWidth="1"/>
    <col min="13784" max="13785" width="12.140625" style="2" customWidth="1"/>
    <col min="13786" max="13786" width="22.85546875" style="2" customWidth="1"/>
    <col min="13787" max="13787" width="8.85546875" style="2"/>
    <col min="13788" max="13788" width="14.28515625" style="2" customWidth="1"/>
    <col min="13789" max="14031" width="8.85546875" style="2"/>
    <col min="14032" max="14032" width="10.5703125" style="2" customWidth="1"/>
    <col min="14033" max="14033" width="10.7109375" style="2" customWidth="1"/>
    <col min="14034" max="14034" width="44" style="2" customWidth="1"/>
    <col min="14035" max="14036" width="9.85546875" style="2" customWidth="1"/>
    <col min="14037" max="14038" width="5.7109375" style="2" customWidth="1"/>
    <col min="14039" max="14039" width="10.42578125" style="2" bestFit="1" customWidth="1"/>
    <col min="14040" max="14041" width="12.140625" style="2" customWidth="1"/>
    <col min="14042" max="14042" width="22.85546875" style="2" customWidth="1"/>
    <col min="14043" max="14043" width="8.85546875" style="2"/>
    <col min="14044" max="14044" width="14.28515625" style="2" customWidth="1"/>
    <col min="14045" max="14287" width="8.85546875" style="2"/>
    <col min="14288" max="14288" width="10.5703125" style="2" customWidth="1"/>
    <col min="14289" max="14289" width="10.7109375" style="2" customWidth="1"/>
    <col min="14290" max="14290" width="44" style="2" customWidth="1"/>
    <col min="14291" max="14292" width="9.85546875" style="2" customWidth="1"/>
    <col min="14293" max="14294" width="5.7109375" style="2" customWidth="1"/>
    <col min="14295" max="14295" width="10.42578125" style="2" bestFit="1" customWidth="1"/>
    <col min="14296" max="14297" width="12.140625" style="2" customWidth="1"/>
    <col min="14298" max="14298" width="22.85546875" style="2" customWidth="1"/>
    <col min="14299" max="14299" width="8.85546875" style="2"/>
    <col min="14300" max="14300" width="14.28515625" style="2" customWidth="1"/>
    <col min="14301" max="14543" width="8.85546875" style="2"/>
    <col min="14544" max="14544" width="10.5703125" style="2" customWidth="1"/>
    <col min="14545" max="14545" width="10.7109375" style="2" customWidth="1"/>
    <col min="14546" max="14546" width="44" style="2" customWidth="1"/>
    <col min="14547" max="14548" width="9.85546875" style="2" customWidth="1"/>
    <col min="14549" max="14550" width="5.7109375" style="2" customWidth="1"/>
    <col min="14551" max="14551" width="10.42578125" style="2" bestFit="1" customWidth="1"/>
    <col min="14552" max="14553" width="12.140625" style="2" customWidth="1"/>
    <col min="14554" max="14554" width="22.85546875" style="2" customWidth="1"/>
    <col min="14555" max="14555" width="8.85546875" style="2"/>
    <col min="14556" max="14556" width="14.28515625" style="2" customWidth="1"/>
    <col min="14557" max="14799" width="8.85546875" style="2"/>
    <col min="14800" max="14800" width="10.5703125" style="2" customWidth="1"/>
    <col min="14801" max="14801" width="10.7109375" style="2" customWidth="1"/>
    <col min="14802" max="14802" width="44" style="2" customWidth="1"/>
    <col min="14803" max="14804" width="9.85546875" style="2" customWidth="1"/>
    <col min="14805" max="14806" width="5.7109375" style="2" customWidth="1"/>
    <col min="14807" max="14807" width="10.42578125" style="2" bestFit="1" customWidth="1"/>
    <col min="14808" max="14809" width="12.140625" style="2" customWidth="1"/>
    <col min="14810" max="14810" width="22.85546875" style="2" customWidth="1"/>
    <col min="14811" max="14811" width="8.85546875" style="2"/>
    <col min="14812" max="14812" width="14.28515625" style="2" customWidth="1"/>
    <col min="14813" max="15055" width="8.85546875" style="2"/>
    <col min="15056" max="15056" width="10.5703125" style="2" customWidth="1"/>
    <col min="15057" max="15057" width="10.7109375" style="2" customWidth="1"/>
    <col min="15058" max="15058" width="44" style="2" customWidth="1"/>
    <col min="15059" max="15060" width="9.85546875" style="2" customWidth="1"/>
    <col min="15061" max="15062" width="5.7109375" style="2" customWidth="1"/>
    <col min="15063" max="15063" width="10.42578125" style="2" bestFit="1" customWidth="1"/>
    <col min="15064" max="15065" width="12.140625" style="2" customWidth="1"/>
    <col min="15066" max="15066" width="22.85546875" style="2" customWidth="1"/>
    <col min="15067" max="15067" width="8.85546875" style="2"/>
    <col min="15068" max="15068" width="14.28515625" style="2" customWidth="1"/>
    <col min="15069" max="15311" width="8.85546875" style="2"/>
    <col min="15312" max="15312" width="10.5703125" style="2" customWidth="1"/>
    <col min="15313" max="15313" width="10.7109375" style="2" customWidth="1"/>
    <col min="15314" max="15314" width="44" style="2" customWidth="1"/>
    <col min="15315" max="15316" width="9.85546875" style="2" customWidth="1"/>
    <col min="15317" max="15318" width="5.7109375" style="2" customWidth="1"/>
    <col min="15319" max="15319" width="10.42578125" style="2" bestFit="1" customWidth="1"/>
    <col min="15320" max="15321" width="12.140625" style="2" customWidth="1"/>
    <col min="15322" max="15322" width="22.85546875" style="2" customWidth="1"/>
    <col min="15323" max="15323" width="8.85546875" style="2"/>
    <col min="15324" max="15324" width="14.28515625" style="2" customWidth="1"/>
    <col min="15325" max="15567" width="8.85546875" style="2"/>
    <col min="15568" max="15568" width="10.5703125" style="2" customWidth="1"/>
    <col min="15569" max="15569" width="10.7109375" style="2" customWidth="1"/>
    <col min="15570" max="15570" width="44" style="2" customWidth="1"/>
    <col min="15571" max="15572" width="9.85546875" style="2" customWidth="1"/>
    <col min="15573" max="15574" width="5.7109375" style="2" customWidth="1"/>
    <col min="15575" max="15575" width="10.42578125" style="2" bestFit="1" customWidth="1"/>
    <col min="15576" max="15577" width="12.140625" style="2" customWidth="1"/>
    <col min="15578" max="15578" width="22.85546875" style="2" customWidth="1"/>
    <col min="15579" max="15579" width="8.85546875" style="2"/>
    <col min="15580" max="15580" width="14.28515625" style="2" customWidth="1"/>
    <col min="15581" max="15823" width="8.85546875" style="2"/>
    <col min="15824" max="15824" width="10.5703125" style="2" customWidth="1"/>
    <col min="15825" max="15825" width="10.7109375" style="2" customWidth="1"/>
    <col min="15826" max="15826" width="44" style="2" customWidth="1"/>
    <col min="15827" max="15828" width="9.85546875" style="2" customWidth="1"/>
    <col min="15829" max="15830" width="5.7109375" style="2" customWidth="1"/>
    <col min="15831" max="15831" width="10.42578125" style="2" bestFit="1" customWidth="1"/>
    <col min="15832" max="15833" width="12.140625" style="2" customWidth="1"/>
    <col min="15834" max="15834" width="22.85546875" style="2" customWidth="1"/>
    <col min="15835" max="15835" width="8.85546875" style="2"/>
    <col min="15836" max="15836" width="14.28515625" style="2" customWidth="1"/>
    <col min="15837" max="16079" width="8.85546875" style="2"/>
    <col min="16080" max="16080" width="10.5703125" style="2" customWidth="1"/>
    <col min="16081" max="16081" width="10.7109375" style="2" customWidth="1"/>
    <col min="16082" max="16082" width="44" style="2" customWidth="1"/>
    <col min="16083" max="16084" width="9.85546875" style="2" customWidth="1"/>
    <col min="16085" max="16086" width="5.7109375" style="2" customWidth="1"/>
    <col min="16087" max="16087" width="10.42578125" style="2" bestFit="1" customWidth="1"/>
    <col min="16088" max="16089" width="12.140625" style="2" customWidth="1"/>
    <col min="16090" max="16090" width="22.85546875" style="2" customWidth="1"/>
    <col min="16091" max="16091" width="8.85546875" style="2"/>
    <col min="16092" max="16092" width="14.28515625" style="2" customWidth="1"/>
    <col min="16093" max="16346" width="8.85546875" style="2"/>
    <col min="16347" max="16351" width="9.140625" style="2" customWidth="1"/>
    <col min="16352" max="16352" width="9.140625" style="2"/>
    <col min="16353" max="16383" width="9.140625" style="2" customWidth="1"/>
    <col min="16384" max="16384" width="9.140625" style="2"/>
  </cols>
  <sheetData>
    <row r="1" spans="1:8" ht="32.450000000000003" customHeight="1" x14ac:dyDescent="0.25"/>
    <row r="2" spans="1:8" ht="34.15" customHeight="1" thickBot="1" x14ac:dyDescent="0.3">
      <c r="A2" s="97" t="s">
        <v>1326</v>
      </c>
      <c r="D2" s="54"/>
      <c r="E2" s="56" t="s">
        <v>1</v>
      </c>
      <c r="F2" s="79">
        <v>45843</v>
      </c>
      <c r="G2" s="54" t="s">
        <v>2</v>
      </c>
    </row>
    <row r="3" spans="1:8" s="90" customFormat="1" ht="16.149999999999999" customHeight="1" thickBot="1" x14ac:dyDescent="0.3">
      <c r="A3" s="89" t="s">
        <v>1327</v>
      </c>
      <c r="F3" s="98" t="s">
        <v>1328</v>
      </c>
      <c r="G3" s="86">
        <f>'Cover Sheet'!F6</f>
        <v>0</v>
      </c>
    </row>
    <row r="4" spans="1:8" ht="15.75" thickBot="1" x14ac:dyDescent="0.3">
      <c r="A4" s="4" t="s">
        <v>3</v>
      </c>
      <c r="B4" s="5" t="s">
        <v>1</v>
      </c>
      <c r="C4" s="6" t="s">
        <v>1329</v>
      </c>
      <c r="D4" s="6"/>
      <c r="E4" s="47"/>
      <c r="F4" s="4"/>
      <c r="G4" s="4"/>
      <c r="H4" s="3"/>
    </row>
    <row r="5" spans="1:8" s="46" customFormat="1" ht="15.75" customHeight="1" thickTop="1" thickBot="1" x14ac:dyDescent="0.3">
      <c r="A5" s="45"/>
      <c r="B5" s="45" t="s">
        <v>8</v>
      </c>
      <c r="C5" s="45" t="s">
        <v>9</v>
      </c>
      <c r="D5" s="45" t="s">
        <v>10</v>
      </c>
      <c r="E5" s="45" t="s">
        <v>11</v>
      </c>
      <c r="F5" s="45"/>
      <c r="G5" s="45"/>
      <c r="H5" s="45" t="s">
        <v>14</v>
      </c>
    </row>
    <row r="6" spans="1:8" ht="16.5" thickTop="1" x14ac:dyDescent="0.25">
      <c r="A6" s="7" t="s">
        <v>16</v>
      </c>
      <c r="B6" s="8"/>
      <c r="C6" s="8"/>
      <c r="D6" s="8"/>
      <c r="E6" s="11"/>
      <c r="F6" s="9"/>
      <c r="G6" s="9"/>
      <c r="H6" s="10"/>
    </row>
    <row r="7" spans="1:8" x14ac:dyDescent="0.25">
      <c r="A7" s="156"/>
      <c r="B7" s="19" t="s">
        <v>1330</v>
      </c>
      <c r="C7" s="13" t="s">
        <v>1331</v>
      </c>
      <c r="D7" s="13" t="s">
        <v>1332</v>
      </c>
      <c r="E7" s="16" t="s">
        <v>20</v>
      </c>
      <c r="F7" s="107" t="s">
        <v>1787</v>
      </c>
      <c r="G7" s="73"/>
      <c r="H7" s="20">
        <v>1</v>
      </c>
    </row>
    <row r="8" spans="1:8" x14ac:dyDescent="0.25">
      <c r="A8" s="156"/>
      <c r="B8" s="19" t="s">
        <v>1333</v>
      </c>
      <c r="C8" s="13" t="s">
        <v>1334</v>
      </c>
      <c r="D8" s="13" t="s">
        <v>1335</v>
      </c>
      <c r="E8" s="16" t="s">
        <v>20</v>
      </c>
      <c r="F8" s="107" t="s">
        <v>1787</v>
      </c>
      <c r="G8" s="73"/>
      <c r="H8" s="20">
        <v>1</v>
      </c>
    </row>
    <row r="9" spans="1:8" x14ac:dyDescent="0.25">
      <c r="A9" s="156"/>
      <c r="B9" s="19" t="s">
        <v>1336</v>
      </c>
      <c r="C9" s="13" t="s">
        <v>1337</v>
      </c>
      <c r="D9" s="13" t="s">
        <v>1338</v>
      </c>
      <c r="E9" s="16" t="s">
        <v>20</v>
      </c>
      <c r="F9" s="107" t="s">
        <v>1787</v>
      </c>
      <c r="G9" s="73"/>
      <c r="H9" s="20">
        <v>1</v>
      </c>
    </row>
    <row r="10" spans="1:8" x14ac:dyDescent="0.25">
      <c r="A10" s="156"/>
      <c r="B10" s="19" t="s">
        <v>1339</v>
      </c>
      <c r="C10" s="13" t="s">
        <v>1340</v>
      </c>
      <c r="D10" s="13" t="s">
        <v>1341</v>
      </c>
      <c r="E10" s="16" t="s">
        <v>20</v>
      </c>
      <c r="F10" s="107" t="s">
        <v>1787</v>
      </c>
      <c r="G10" s="73"/>
      <c r="H10" s="20">
        <v>1</v>
      </c>
    </row>
    <row r="11" spans="1:8" ht="15.75" thickBot="1" x14ac:dyDescent="0.3">
      <c r="A11" s="157"/>
      <c r="B11" s="19"/>
      <c r="C11" s="21" t="s">
        <v>47</v>
      </c>
      <c r="D11" s="21"/>
      <c r="E11" s="16"/>
      <c r="F11" s="105"/>
      <c r="G11" s="22"/>
      <c r="H11" s="23"/>
    </row>
    <row r="12" spans="1:8" ht="16.5" thickTop="1" x14ac:dyDescent="0.25">
      <c r="A12" s="25" t="s">
        <v>48</v>
      </c>
      <c r="B12" s="26"/>
      <c r="C12" s="27" t="s">
        <v>47</v>
      </c>
      <c r="D12" s="27"/>
      <c r="E12" s="30"/>
      <c r="F12" s="106"/>
      <c r="G12" s="28"/>
      <c r="H12" s="29"/>
    </row>
    <row r="13" spans="1:8" x14ac:dyDescent="0.25">
      <c r="A13" s="156"/>
      <c r="B13" s="19" t="s">
        <v>1342</v>
      </c>
      <c r="C13" s="13" t="s">
        <v>1343</v>
      </c>
      <c r="D13" s="13" t="s">
        <v>1332</v>
      </c>
      <c r="E13" s="16" t="s">
        <v>51</v>
      </c>
      <c r="F13" s="107" t="s">
        <v>1787</v>
      </c>
      <c r="G13" s="73"/>
      <c r="H13" s="20">
        <v>1</v>
      </c>
    </row>
    <row r="14" spans="1:8" x14ac:dyDescent="0.25">
      <c r="A14" s="156"/>
      <c r="B14" s="19" t="s">
        <v>1344</v>
      </c>
      <c r="C14" s="13" t="s">
        <v>1345</v>
      </c>
      <c r="D14" s="13" t="s">
        <v>1335</v>
      </c>
      <c r="E14" s="16" t="s">
        <v>51</v>
      </c>
      <c r="F14" s="107" t="s">
        <v>1787</v>
      </c>
      <c r="G14" s="73"/>
      <c r="H14" s="20">
        <v>1</v>
      </c>
    </row>
    <row r="15" spans="1:8" ht="15.75" thickBot="1" x14ac:dyDescent="0.3">
      <c r="A15" s="169"/>
      <c r="B15" s="19"/>
      <c r="C15" s="21" t="s">
        <v>47</v>
      </c>
      <c r="D15" s="21"/>
      <c r="E15" s="16"/>
      <c r="F15" s="105"/>
      <c r="G15" s="22"/>
      <c r="H15" s="23"/>
    </row>
    <row r="16" spans="1:8" ht="16.5" thickTop="1" x14ac:dyDescent="0.25">
      <c r="A16" s="25" t="s">
        <v>69</v>
      </c>
      <c r="B16" s="26"/>
      <c r="C16" s="27" t="s">
        <v>47</v>
      </c>
      <c r="D16" s="27"/>
      <c r="E16" s="30"/>
      <c r="F16" s="106"/>
      <c r="G16" s="28"/>
      <c r="H16" s="29"/>
    </row>
    <row r="17" spans="1:8" x14ac:dyDescent="0.25">
      <c r="A17" s="156"/>
      <c r="B17" s="19" t="s">
        <v>1346</v>
      </c>
      <c r="C17" s="13" t="s">
        <v>1347</v>
      </c>
      <c r="D17" s="13" t="s">
        <v>1332</v>
      </c>
      <c r="E17" s="16" t="s">
        <v>51</v>
      </c>
      <c r="F17" s="107" t="s">
        <v>1787</v>
      </c>
      <c r="G17" s="73"/>
      <c r="H17" s="20">
        <v>1</v>
      </c>
    </row>
    <row r="18" spans="1:8" x14ac:dyDescent="0.25">
      <c r="A18" s="156"/>
      <c r="B18" s="19" t="s">
        <v>1348</v>
      </c>
      <c r="C18" s="13" t="s">
        <v>1349</v>
      </c>
      <c r="D18" s="13" t="s">
        <v>1335</v>
      </c>
      <c r="E18" s="16" t="s">
        <v>51</v>
      </c>
      <c r="F18" s="107" t="s">
        <v>1787</v>
      </c>
      <c r="G18" s="73"/>
      <c r="H18" s="20">
        <v>1</v>
      </c>
    </row>
    <row r="19" spans="1:8" ht="15.75" thickBot="1" x14ac:dyDescent="0.3">
      <c r="A19" s="169"/>
      <c r="B19" s="19"/>
      <c r="C19" s="21" t="s">
        <v>47</v>
      </c>
      <c r="D19" s="21"/>
      <c r="E19" s="16"/>
      <c r="F19" s="105"/>
      <c r="G19" s="22"/>
      <c r="H19" s="23"/>
    </row>
    <row r="20" spans="1:8" ht="16.5" thickTop="1" x14ac:dyDescent="0.25">
      <c r="A20" s="25" t="s">
        <v>72</v>
      </c>
      <c r="B20" s="26"/>
      <c r="C20" s="27" t="s">
        <v>47</v>
      </c>
      <c r="D20" s="27"/>
      <c r="E20" s="30"/>
      <c r="F20" s="106"/>
      <c r="G20" s="28"/>
      <c r="H20" s="29"/>
    </row>
    <row r="21" spans="1:8" x14ac:dyDescent="0.25">
      <c r="A21" s="156"/>
      <c r="B21" s="19" t="s">
        <v>1350</v>
      </c>
      <c r="C21" s="13" t="s">
        <v>1351</v>
      </c>
      <c r="D21" s="13" t="s">
        <v>1352</v>
      </c>
      <c r="E21" s="16" t="s">
        <v>20</v>
      </c>
      <c r="F21" s="107" t="s">
        <v>1787</v>
      </c>
      <c r="G21" s="73"/>
      <c r="H21" s="20">
        <v>1</v>
      </c>
    </row>
    <row r="22" spans="1:8" x14ac:dyDescent="0.25">
      <c r="A22" s="156"/>
      <c r="B22" s="19" t="s">
        <v>1353</v>
      </c>
      <c r="C22" s="13" t="s">
        <v>1354</v>
      </c>
      <c r="D22" s="13" t="s">
        <v>1355</v>
      </c>
      <c r="E22" s="16" t="s">
        <v>20</v>
      </c>
      <c r="F22" s="107" t="s">
        <v>1787</v>
      </c>
      <c r="G22" s="73"/>
      <c r="H22" s="20">
        <v>1</v>
      </c>
    </row>
    <row r="23" spans="1:8" x14ac:dyDescent="0.25">
      <c r="A23" s="156"/>
      <c r="B23" s="19" t="s">
        <v>1356</v>
      </c>
      <c r="C23" s="13" t="s">
        <v>1357</v>
      </c>
      <c r="D23" s="13" t="s">
        <v>1358</v>
      </c>
      <c r="E23" s="16" t="s">
        <v>20</v>
      </c>
      <c r="F23" s="107" t="s">
        <v>1787</v>
      </c>
      <c r="G23" s="73"/>
      <c r="H23" s="20">
        <v>1</v>
      </c>
    </row>
    <row r="24" spans="1:8" x14ac:dyDescent="0.25">
      <c r="A24" s="156"/>
      <c r="B24" s="19" t="s">
        <v>1359</v>
      </c>
      <c r="C24" s="13" t="s">
        <v>1360</v>
      </c>
      <c r="D24" s="13" t="s">
        <v>1361</v>
      </c>
      <c r="E24" s="16" t="s">
        <v>20</v>
      </c>
      <c r="F24" s="107" t="s">
        <v>1787</v>
      </c>
      <c r="G24" s="73"/>
      <c r="H24" s="20">
        <v>1</v>
      </c>
    </row>
    <row r="25" spans="1:8" x14ac:dyDescent="0.25">
      <c r="A25" s="156"/>
      <c r="B25" s="19" t="s">
        <v>1362</v>
      </c>
      <c r="C25" s="13" t="s">
        <v>1363</v>
      </c>
      <c r="D25" s="13" t="s">
        <v>1364</v>
      </c>
      <c r="E25" s="16" t="s">
        <v>20</v>
      </c>
      <c r="F25" s="107" t="s">
        <v>1787</v>
      </c>
      <c r="G25" s="73"/>
      <c r="H25" s="20">
        <v>1</v>
      </c>
    </row>
    <row r="26" spans="1:8" x14ac:dyDescent="0.25">
      <c r="A26" s="156"/>
      <c r="B26" s="19" t="s">
        <v>1365</v>
      </c>
      <c r="C26" s="13" t="s">
        <v>1366</v>
      </c>
      <c r="D26" s="13" t="s">
        <v>1367</v>
      </c>
      <c r="E26" s="16" t="s">
        <v>20</v>
      </c>
      <c r="F26" s="107" t="s">
        <v>1787</v>
      </c>
      <c r="G26" s="73"/>
      <c r="H26" s="20">
        <v>1</v>
      </c>
    </row>
    <row r="27" spans="1:8" x14ac:dyDescent="0.25">
      <c r="A27" s="156"/>
      <c r="B27" s="19" t="s">
        <v>1368</v>
      </c>
      <c r="C27" s="13" t="s">
        <v>1369</v>
      </c>
      <c r="D27" s="13" t="s">
        <v>1370</v>
      </c>
      <c r="E27" s="16" t="s">
        <v>20</v>
      </c>
      <c r="F27" s="107" t="s">
        <v>1787</v>
      </c>
      <c r="G27" s="73"/>
      <c r="H27" s="20">
        <v>1</v>
      </c>
    </row>
    <row r="28" spans="1:8" x14ac:dyDescent="0.25">
      <c r="A28" s="156"/>
      <c r="B28" s="19" t="s">
        <v>1371</v>
      </c>
      <c r="C28" s="13" t="s">
        <v>1372</v>
      </c>
      <c r="D28" s="13" t="s">
        <v>1373</v>
      </c>
      <c r="E28" s="16" t="s">
        <v>20</v>
      </c>
      <c r="F28" s="107" t="s">
        <v>1787</v>
      </c>
      <c r="G28" s="73"/>
      <c r="H28" s="20">
        <v>1</v>
      </c>
    </row>
    <row r="29" spans="1:8" x14ac:dyDescent="0.25">
      <c r="A29" s="156"/>
      <c r="B29" s="19" t="s">
        <v>1374</v>
      </c>
      <c r="C29" s="13" t="s">
        <v>1375</v>
      </c>
      <c r="D29" s="13" t="s">
        <v>1376</v>
      </c>
      <c r="E29" s="16" t="s">
        <v>20</v>
      </c>
      <c r="F29" s="107" t="s">
        <v>1787</v>
      </c>
      <c r="G29" s="73"/>
      <c r="H29" s="20">
        <v>1</v>
      </c>
    </row>
    <row r="30" spans="1:8" x14ac:dyDescent="0.25">
      <c r="A30" s="156"/>
      <c r="B30" s="19" t="s">
        <v>1377</v>
      </c>
      <c r="C30" s="13" t="s">
        <v>1378</v>
      </c>
      <c r="D30" s="13" t="s">
        <v>1379</v>
      </c>
      <c r="E30" s="16" t="s">
        <v>20</v>
      </c>
      <c r="F30" s="107" t="s">
        <v>1787</v>
      </c>
      <c r="G30" s="73"/>
      <c r="H30" s="20">
        <v>1</v>
      </c>
    </row>
    <row r="31" spans="1:8" x14ac:dyDescent="0.25">
      <c r="A31" s="156"/>
      <c r="B31" s="19" t="s">
        <v>1380</v>
      </c>
      <c r="C31" s="13" t="s">
        <v>1381</v>
      </c>
      <c r="D31" s="13" t="s">
        <v>1382</v>
      </c>
      <c r="E31" s="16" t="s">
        <v>20</v>
      </c>
      <c r="F31" s="107" t="s">
        <v>1787</v>
      </c>
      <c r="G31" s="73"/>
      <c r="H31" s="20">
        <v>1</v>
      </c>
    </row>
    <row r="32" spans="1:8" x14ac:dyDescent="0.25">
      <c r="A32" s="156"/>
      <c r="B32" s="19" t="s">
        <v>1383</v>
      </c>
      <c r="C32" s="13" t="s">
        <v>1384</v>
      </c>
      <c r="D32" s="13" t="s">
        <v>1385</v>
      </c>
      <c r="E32" s="16" t="s">
        <v>20</v>
      </c>
      <c r="F32" s="107" t="s">
        <v>1787</v>
      </c>
      <c r="G32" s="73"/>
      <c r="H32" s="20">
        <v>1</v>
      </c>
    </row>
    <row r="33" spans="1:8" x14ac:dyDescent="0.25">
      <c r="A33" s="156"/>
      <c r="B33" s="19" t="s">
        <v>1386</v>
      </c>
      <c r="C33" s="13" t="s">
        <v>1387</v>
      </c>
      <c r="D33" s="13" t="s">
        <v>1388</v>
      </c>
      <c r="E33" s="16" t="s">
        <v>20</v>
      </c>
      <c r="F33" s="107" t="s">
        <v>1787</v>
      </c>
      <c r="G33" s="73"/>
      <c r="H33" s="20">
        <v>1</v>
      </c>
    </row>
    <row r="34" spans="1:8" x14ac:dyDescent="0.25">
      <c r="A34" s="156"/>
      <c r="B34" s="19" t="s">
        <v>1389</v>
      </c>
      <c r="C34" s="13" t="s">
        <v>1390</v>
      </c>
      <c r="D34" s="13" t="s">
        <v>1391</v>
      </c>
      <c r="E34" s="16" t="s">
        <v>20</v>
      </c>
      <c r="F34" s="107" t="s">
        <v>1787</v>
      </c>
      <c r="G34" s="73"/>
      <c r="H34" s="20">
        <v>1</v>
      </c>
    </row>
    <row r="35" spans="1:8" x14ac:dyDescent="0.25">
      <c r="A35" s="156"/>
      <c r="B35" s="19" t="s">
        <v>1392</v>
      </c>
      <c r="C35" s="13" t="s">
        <v>1393</v>
      </c>
      <c r="D35" s="13" t="s">
        <v>1394</v>
      </c>
      <c r="E35" s="16" t="s">
        <v>20</v>
      </c>
      <c r="F35" s="107" t="s">
        <v>1787</v>
      </c>
      <c r="G35" s="73"/>
      <c r="H35" s="20">
        <v>1</v>
      </c>
    </row>
    <row r="36" spans="1:8" x14ac:dyDescent="0.25">
      <c r="A36" s="156"/>
      <c r="B36" s="19" t="s">
        <v>1395</v>
      </c>
      <c r="C36" s="13" t="s">
        <v>1396</v>
      </c>
      <c r="D36" s="13" t="s">
        <v>1397</v>
      </c>
      <c r="E36" s="16" t="s">
        <v>20</v>
      </c>
      <c r="F36" s="107" t="s">
        <v>1787</v>
      </c>
      <c r="G36" s="73"/>
      <c r="H36" s="20">
        <v>1</v>
      </c>
    </row>
    <row r="37" spans="1:8" x14ac:dyDescent="0.25">
      <c r="A37" s="156"/>
      <c r="B37" s="19" t="s">
        <v>1398</v>
      </c>
      <c r="C37" s="13" t="s">
        <v>1399</v>
      </c>
      <c r="D37" s="13" t="s">
        <v>1400</v>
      </c>
      <c r="E37" s="16" t="s">
        <v>20</v>
      </c>
      <c r="F37" s="107" t="s">
        <v>1787</v>
      </c>
      <c r="G37" s="73"/>
      <c r="H37" s="20">
        <v>1</v>
      </c>
    </row>
    <row r="38" spans="1:8" x14ac:dyDescent="0.25">
      <c r="A38" s="156"/>
      <c r="B38" s="19" t="s">
        <v>1401</v>
      </c>
      <c r="C38" s="13" t="s">
        <v>1402</v>
      </c>
      <c r="D38" s="13" t="s">
        <v>1403</v>
      </c>
      <c r="E38" s="16" t="s">
        <v>20</v>
      </c>
      <c r="F38" s="107" t="s">
        <v>1787</v>
      </c>
      <c r="G38" s="73"/>
      <c r="H38" s="20">
        <v>1</v>
      </c>
    </row>
    <row r="39" spans="1:8" ht="15.75" thickBot="1" x14ac:dyDescent="0.3">
      <c r="A39" s="169"/>
      <c r="B39" s="19"/>
      <c r="C39" s="21" t="s">
        <v>47</v>
      </c>
      <c r="D39" s="21"/>
      <c r="E39" s="16"/>
      <c r="F39" s="105"/>
      <c r="G39" s="22"/>
      <c r="H39" s="23"/>
    </row>
    <row r="40" spans="1:8" ht="16.5" thickTop="1" x14ac:dyDescent="0.25">
      <c r="A40" s="25" t="s">
        <v>174</v>
      </c>
      <c r="B40" s="26"/>
      <c r="C40" s="27" t="s">
        <v>47</v>
      </c>
      <c r="D40" s="27"/>
      <c r="E40" s="30"/>
      <c r="F40" s="106"/>
      <c r="G40" s="28"/>
      <c r="H40" s="29"/>
    </row>
    <row r="41" spans="1:8" x14ac:dyDescent="0.25">
      <c r="A41" s="150"/>
      <c r="B41" s="12" t="s">
        <v>1404</v>
      </c>
      <c r="C41" s="13" t="s">
        <v>1405</v>
      </c>
      <c r="D41" s="13" t="s">
        <v>1332</v>
      </c>
      <c r="E41" s="16" t="s">
        <v>177</v>
      </c>
      <c r="F41" s="107" t="s">
        <v>1787</v>
      </c>
      <c r="G41" s="73"/>
      <c r="H41" s="20">
        <v>1</v>
      </c>
    </row>
    <row r="42" spans="1:8" x14ac:dyDescent="0.25">
      <c r="A42" s="150"/>
      <c r="B42" s="12" t="s">
        <v>1406</v>
      </c>
      <c r="C42" s="13" t="s">
        <v>1407</v>
      </c>
      <c r="D42" s="13" t="s">
        <v>1335</v>
      </c>
      <c r="E42" s="16" t="s">
        <v>177</v>
      </c>
      <c r="F42" s="107" t="s">
        <v>1787</v>
      </c>
      <c r="G42" s="73"/>
      <c r="H42" s="20">
        <v>1</v>
      </c>
    </row>
    <row r="43" spans="1:8" ht="15.75" thickBot="1" x14ac:dyDescent="0.3">
      <c r="A43" s="151"/>
      <c r="B43" s="19"/>
      <c r="C43" s="13" t="s">
        <v>47</v>
      </c>
      <c r="D43" s="13"/>
      <c r="E43" s="16"/>
      <c r="F43" s="104"/>
      <c r="G43" s="15"/>
      <c r="H43" s="20"/>
    </row>
    <row r="44" spans="1:8" ht="16.5" thickTop="1" x14ac:dyDescent="0.25">
      <c r="A44" s="25" t="s">
        <v>195</v>
      </c>
      <c r="B44" s="26"/>
      <c r="C44" s="27" t="s">
        <v>47</v>
      </c>
      <c r="D44" s="27"/>
      <c r="E44" s="30"/>
      <c r="F44" s="106"/>
      <c r="G44" s="28"/>
      <c r="H44" s="29"/>
    </row>
    <row r="45" spans="1:8" x14ac:dyDescent="0.25">
      <c r="A45" s="156"/>
      <c r="B45" s="19" t="s">
        <v>1408</v>
      </c>
      <c r="C45" s="13" t="s">
        <v>1409</v>
      </c>
      <c r="D45" s="13" t="s">
        <v>1332</v>
      </c>
      <c r="E45" s="16" t="s">
        <v>177</v>
      </c>
      <c r="F45" s="107" t="s">
        <v>1787</v>
      </c>
      <c r="G45" s="73"/>
      <c r="H45" s="20">
        <v>1</v>
      </c>
    </row>
    <row r="46" spans="1:8" x14ac:dyDescent="0.25">
      <c r="A46" s="156"/>
      <c r="B46" s="19" t="s">
        <v>1410</v>
      </c>
      <c r="C46" s="13" t="s">
        <v>1411</v>
      </c>
      <c r="D46" s="13" t="s">
        <v>1335</v>
      </c>
      <c r="E46" s="16" t="s">
        <v>177</v>
      </c>
      <c r="F46" s="107" t="s">
        <v>1787</v>
      </c>
      <c r="G46" s="73"/>
      <c r="H46" s="20">
        <v>1</v>
      </c>
    </row>
    <row r="47" spans="1:8" ht="15.75" thickBot="1" x14ac:dyDescent="0.3">
      <c r="A47" s="169"/>
      <c r="B47" s="19"/>
      <c r="C47" s="21" t="s">
        <v>47</v>
      </c>
      <c r="D47" s="21"/>
      <c r="E47" s="16"/>
      <c r="F47" s="105"/>
      <c r="G47" s="22"/>
      <c r="H47" s="23"/>
    </row>
    <row r="48" spans="1:8" ht="16.5" thickTop="1" x14ac:dyDescent="0.25">
      <c r="A48" s="25" t="s">
        <v>213</v>
      </c>
      <c r="B48" s="26"/>
      <c r="C48" s="27" t="s">
        <v>47</v>
      </c>
      <c r="D48" s="27"/>
      <c r="E48" s="30"/>
      <c r="F48" s="106"/>
      <c r="G48" s="28"/>
      <c r="H48" s="29"/>
    </row>
    <row r="49" spans="1:8" x14ac:dyDescent="0.25">
      <c r="A49" s="156"/>
      <c r="B49" s="19" t="s">
        <v>1412</v>
      </c>
      <c r="C49" s="13" t="s">
        <v>1413</v>
      </c>
      <c r="D49" s="13" t="s">
        <v>1332</v>
      </c>
      <c r="E49" s="16" t="s">
        <v>216</v>
      </c>
      <c r="F49" s="107" t="s">
        <v>1787</v>
      </c>
      <c r="G49" s="73"/>
      <c r="H49" s="20">
        <v>1</v>
      </c>
    </row>
    <row r="50" spans="1:8" x14ac:dyDescent="0.25">
      <c r="A50" s="156"/>
      <c r="B50" s="19" t="s">
        <v>1414</v>
      </c>
      <c r="C50" s="13" t="s">
        <v>1415</v>
      </c>
      <c r="D50" s="13" t="s">
        <v>1335</v>
      </c>
      <c r="E50" s="16" t="s">
        <v>216</v>
      </c>
      <c r="F50" s="107" t="s">
        <v>1787</v>
      </c>
      <c r="G50" s="73"/>
      <c r="H50" s="20">
        <v>1</v>
      </c>
    </row>
    <row r="51" spans="1:8" ht="15.75" thickBot="1" x14ac:dyDescent="0.3">
      <c r="A51" s="169"/>
      <c r="B51" s="19"/>
      <c r="C51" s="13" t="s">
        <v>47</v>
      </c>
      <c r="D51" s="13"/>
      <c r="E51" s="16"/>
      <c r="F51" s="104"/>
      <c r="G51" s="15"/>
      <c r="H51" s="20"/>
    </row>
    <row r="52" spans="1:8" ht="16.5" thickTop="1" x14ac:dyDescent="0.25">
      <c r="A52" s="25" t="s">
        <v>239</v>
      </c>
      <c r="B52" s="26"/>
      <c r="C52" s="27" t="s">
        <v>47</v>
      </c>
      <c r="D52" s="27"/>
      <c r="E52" s="30"/>
      <c r="F52" s="106"/>
      <c r="G52" s="28"/>
      <c r="H52" s="29"/>
    </row>
    <row r="53" spans="1:8" x14ac:dyDescent="0.25">
      <c r="A53" s="156"/>
      <c r="B53" s="19" t="s">
        <v>1416</v>
      </c>
      <c r="C53" s="13" t="s">
        <v>1417</v>
      </c>
      <c r="D53" s="13" t="s">
        <v>1352</v>
      </c>
      <c r="E53" s="16" t="s">
        <v>242</v>
      </c>
      <c r="F53" s="107" t="s">
        <v>1787</v>
      </c>
      <c r="G53" s="73"/>
      <c r="H53" s="20">
        <v>1</v>
      </c>
    </row>
    <row r="54" spans="1:8" x14ac:dyDescent="0.25">
      <c r="A54" s="156"/>
      <c r="B54" s="19" t="s">
        <v>1418</v>
      </c>
      <c r="C54" s="13" t="s">
        <v>1419</v>
      </c>
      <c r="D54" s="13" t="s">
        <v>1355</v>
      </c>
      <c r="E54" s="16" t="s">
        <v>242</v>
      </c>
      <c r="F54" s="107" t="s">
        <v>1787</v>
      </c>
      <c r="G54" s="73"/>
      <c r="H54" s="20">
        <v>1</v>
      </c>
    </row>
    <row r="55" spans="1:8" x14ac:dyDescent="0.25">
      <c r="A55" s="156"/>
      <c r="B55" s="19" t="s">
        <v>1420</v>
      </c>
      <c r="C55" s="13" t="s">
        <v>1421</v>
      </c>
      <c r="D55" s="13" t="s">
        <v>1358</v>
      </c>
      <c r="E55" s="16" t="s">
        <v>242</v>
      </c>
      <c r="F55" s="107" t="s">
        <v>1787</v>
      </c>
      <c r="G55" s="73"/>
      <c r="H55" s="20">
        <v>1</v>
      </c>
    </row>
    <row r="56" spans="1:8" x14ac:dyDescent="0.25">
      <c r="A56" s="156"/>
      <c r="B56" s="19" t="s">
        <v>1422</v>
      </c>
      <c r="C56" s="13" t="s">
        <v>1423</v>
      </c>
      <c r="D56" s="13" t="s">
        <v>1361</v>
      </c>
      <c r="E56" s="16" t="s">
        <v>242</v>
      </c>
      <c r="F56" s="107" t="s">
        <v>1787</v>
      </c>
      <c r="G56" s="73"/>
      <c r="H56" s="20">
        <v>1</v>
      </c>
    </row>
    <row r="57" spans="1:8" x14ac:dyDescent="0.25">
      <c r="A57" s="156"/>
      <c r="B57" s="19" t="s">
        <v>1424</v>
      </c>
      <c r="C57" s="13" t="s">
        <v>1425</v>
      </c>
      <c r="D57" s="13" t="s">
        <v>1364</v>
      </c>
      <c r="E57" s="16" t="s">
        <v>242</v>
      </c>
      <c r="F57" s="107" t="s">
        <v>1787</v>
      </c>
      <c r="G57" s="73"/>
      <c r="H57" s="20">
        <v>1</v>
      </c>
    </row>
    <row r="58" spans="1:8" x14ac:dyDescent="0.25">
      <c r="A58" s="156"/>
      <c r="B58" s="19" t="s">
        <v>1426</v>
      </c>
      <c r="C58" s="13" t="s">
        <v>1427</v>
      </c>
      <c r="D58" s="13" t="s">
        <v>1367</v>
      </c>
      <c r="E58" s="16" t="s">
        <v>242</v>
      </c>
      <c r="F58" s="107" t="s">
        <v>1787</v>
      </c>
      <c r="G58" s="73"/>
      <c r="H58" s="20">
        <v>1</v>
      </c>
    </row>
    <row r="59" spans="1:8" x14ac:dyDescent="0.25">
      <c r="A59" s="156"/>
      <c r="B59" s="19" t="s">
        <v>1428</v>
      </c>
      <c r="C59" s="13" t="s">
        <v>1429</v>
      </c>
      <c r="D59" s="13" t="s">
        <v>1370</v>
      </c>
      <c r="E59" s="16" t="s">
        <v>242</v>
      </c>
      <c r="F59" s="107" t="s">
        <v>1787</v>
      </c>
      <c r="G59" s="73"/>
      <c r="H59" s="20">
        <v>1</v>
      </c>
    </row>
    <row r="60" spans="1:8" x14ac:dyDescent="0.25">
      <c r="A60" s="156"/>
      <c r="B60" s="19" t="s">
        <v>1430</v>
      </c>
      <c r="C60" s="13" t="s">
        <v>1431</v>
      </c>
      <c r="D60" s="13" t="s">
        <v>1373</v>
      </c>
      <c r="E60" s="16" t="s">
        <v>242</v>
      </c>
      <c r="F60" s="107" t="s">
        <v>1787</v>
      </c>
      <c r="G60" s="73"/>
      <c r="H60" s="20">
        <v>1</v>
      </c>
    </row>
    <row r="61" spans="1:8" x14ac:dyDescent="0.25">
      <c r="A61" s="156"/>
      <c r="B61" s="19" t="s">
        <v>1432</v>
      </c>
      <c r="C61" s="13" t="s">
        <v>1433</v>
      </c>
      <c r="D61" s="13" t="s">
        <v>1376</v>
      </c>
      <c r="E61" s="16" t="s">
        <v>242</v>
      </c>
      <c r="F61" s="107" t="s">
        <v>1787</v>
      </c>
      <c r="G61" s="73"/>
      <c r="H61" s="20">
        <v>1</v>
      </c>
    </row>
    <row r="62" spans="1:8" x14ac:dyDescent="0.25">
      <c r="A62" s="156"/>
      <c r="B62" s="19" t="s">
        <v>1434</v>
      </c>
      <c r="C62" s="13" t="s">
        <v>1435</v>
      </c>
      <c r="D62" s="13" t="s">
        <v>1379</v>
      </c>
      <c r="E62" s="16" t="s">
        <v>242</v>
      </c>
      <c r="F62" s="107" t="s">
        <v>1787</v>
      </c>
      <c r="G62" s="73"/>
      <c r="H62" s="20">
        <v>1</v>
      </c>
    </row>
    <row r="63" spans="1:8" x14ac:dyDescent="0.25">
      <c r="A63" s="156"/>
      <c r="B63" s="19" t="s">
        <v>1436</v>
      </c>
      <c r="C63" s="13" t="s">
        <v>1437</v>
      </c>
      <c r="D63" s="13" t="s">
        <v>1382</v>
      </c>
      <c r="E63" s="16" t="s">
        <v>242</v>
      </c>
      <c r="F63" s="107" t="s">
        <v>1787</v>
      </c>
      <c r="G63" s="73"/>
      <c r="H63" s="20">
        <v>1</v>
      </c>
    </row>
    <row r="64" spans="1:8" x14ac:dyDescent="0.25">
      <c r="A64" s="156"/>
      <c r="B64" s="19" t="s">
        <v>1438</v>
      </c>
      <c r="C64" s="13" t="s">
        <v>1439</v>
      </c>
      <c r="D64" s="13" t="s">
        <v>1385</v>
      </c>
      <c r="E64" s="16" t="s">
        <v>242</v>
      </c>
      <c r="F64" s="107" t="s">
        <v>1787</v>
      </c>
      <c r="G64" s="73"/>
      <c r="H64" s="20">
        <v>1</v>
      </c>
    </row>
    <row r="65" spans="1:8" x14ac:dyDescent="0.25">
      <c r="A65" s="156"/>
      <c r="B65" s="19" t="s">
        <v>1440</v>
      </c>
      <c r="C65" s="13" t="s">
        <v>1441</v>
      </c>
      <c r="D65" s="13" t="s">
        <v>1388</v>
      </c>
      <c r="E65" s="16" t="s">
        <v>242</v>
      </c>
      <c r="F65" s="107" t="s">
        <v>1787</v>
      </c>
      <c r="G65" s="73"/>
      <c r="H65" s="20">
        <v>1</v>
      </c>
    </row>
    <row r="66" spans="1:8" x14ac:dyDescent="0.25">
      <c r="A66" s="156"/>
      <c r="B66" s="19" t="s">
        <v>1442</v>
      </c>
      <c r="C66" s="13" t="s">
        <v>1443</v>
      </c>
      <c r="D66" s="13" t="s">
        <v>1391</v>
      </c>
      <c r="E66" s="16" t="s">
        <v>242</v>
      </c>
      <c r="F66" s="107" t="s">
        <v>1787</v>
      </c>
      <c r="G66" s="73"/>
      <c r="H66" s="20">
        <v>1</v>
      </c>
    </row>
    <row r="67" spans="1:8" x14ac:dyDescent="0.25">
      <c r="A67" s="156"/>
      <c r="B67" s="19" t="s">
        <v>1444</v>
      </c>
      <c r="C67" s="13" t="s">
        <v>1445</v>
      </c>
      <c r="D67" s="13" t="s">
        <v>1394</v>
      </c>
      <c r="E67" s="16" t="s">
        <v>242</v>
      </c>
      <c r="F67" s="107" t="s">
        <v>1787</v>
      </c>
      <c r="G67" s="73"/>
      <c r="H67" s="20">
        <v>1</v>
      </c>
    </row>
    <row r="68" spans="1:8" x14ac:dyDescent="0.25">
      <c r="A68" s="156"/>
      <c r="B68" s="19" t="s">
        <v>1446</v>
      </c>
      <c r="C68" s="13" t="s">
        <v>1447</v>
      </c>
      <c r="D68" s="13" t="s">
        <v>1397</v>
      </c>
      <c r="E68" s="16" t="s">
        <v>242</v>
      </c>
      <c r="F68" s="107" t="s">
        <v>1787</v>
      </c>
      <c r="G68" s="73"/>
      <c r="H68" s="20">
        <v>1</v>
      </c>
    </row>
    <row r="69" spans="1:8" x14ac:dyDescent="0.25">
      <c r="A69" s="156"/>
      <c r="B69" s="19" t="s">
        <v>1448</v>
      </c>
      <c r="C69" s="13" t="s">
        <v>1449</v>
      </c>
      <c r="D69" s="13" t="s">
        <v>1400</v>
      </c>
      <c r="E69" s="16" t="s">
        <v>242</v>
      </c>
      <c r="F69" s="107" t="s">
        <v>1787</v>
      </c>
      <c r="G69" s="73"/>
      <c r="H69" s="20">
        <v>1</v>
      </c>
    </row>
    <row r="70" spans="1:8" x14ac:dyDescent="0.25">
      <c r="A70" s="156"/>
      <c r="B70" s="19" t="s">
        <v>1450</v>
      </c>
      <c r="C70" s="13" t="s">
        <v>1451</v>
      </c>
      <c r="D70" s="13" t="s">
        <v>1403</v>
      </c>
      <c r="E70" s="16" t="s">
        <v>242</v>
      </c>
      <c r="F70" s="107" t="s">
        <v>1787</v>
      </c>
      <c r="G70" s="73"/>
      <c r="H70" s="20">
        <v>1</v>
      </c>
    </row>
    <row r="71" spans="1:8" ht="15.75" thickBot="1" x14ac:dyDescent="0.3">
      <c r="A71" s="169"/>
      <c r="B71" s="19"/>
      <c r="C71" s="13" t="s">
        <v>47</v>
      </c>
      <c r="D71" s="13"/>
      <c r="E71" s="16"/>
      <c r="F71" s="104"/>
      <c r="G71" s="15"/>
      <c r="H71" s="20"/>
    </row>
    <row r="72" spans="1:8" ht="16.5" thickTop="1" x14ac:dyDescent="0.25">
      <c r="A72" s="25" t="s">
        <v>1452</v>
      </c>
      <c r="B72" s="26"/>
      <c r="C72" s="27" t="s">
        <v>47</v>
      </c>
      <c r="D72" s="27"/>
      <c r="E72" s="30"/>
      <c r="F72" s="106"/>
      <c r="G72" s="28"/>
      <c r="H72" s="29"/>
    </row>
    <row r="73" spans="1:8" x14ac:dyDescent="0.25">
      <c r="A73" s="156"/>
      <c r="B73" s="19" t="s">
        <v>1453</v>
      </c>
      <c r="C73" s="13" t="s">
        <v>1454</v>
      </c>
      <c r="D73" s="13" t="s">
        <v>1358</v>
      </c>
      <c r="E73" s="16" t="s">
        <v>177</v>
      </c>
      <c r="F73" s="107" t="s">
        <v>1787</v>
      </c>
      <c r="G73" s="73"/>
      <c r="H73" s="20">
        <v>1</v>
      </c>
    </row>
    <row r="74" spans="1:8" x14ac:dyDescent="0.25">
      <c r="A74" s="156"/>
      <c r="B74" s="19" t="s">
        <v>1455</v>
      </c>
      <c r="C74" s="13" t="s">
        <v>1456</v>
      </c>
      <c r="D74" s="13" t="s">
        <v>1367</v>
      </c>
      <c r="E74" s="16" t="s">
        <v>177</v>
      </c>
      <c r="F74" s="107" t="s">
        <v>1787</v>
      </c>
      <c r="G74" s="73"/>
      <c r="H74" s="20">
        <v>1</v>
      </c>
    </row>
    <row r="75" spans="1:8" ht="15.75" thickBot="1" x14ac:dyDescent="0.3">
      <c r="A75" s="169"/>
      <c r="B75" s="19"/>
      <c r="C75" s="13" t="s">
        <v>47</v>
      </c>
      <c r="D75" s="13"/>
      <c r="E75" s="16"/>
      <c r="F75" s="104"/>
      <c r="G75" s="15"/>
      <c r="H75" s="20"/>
    </row>
    <row r="76" spans="1:8" ht="16.5" thickTop="1" x14ac:dyDescent="0.25">
      <c r="A76" s="25" t="s">
        <v>329</v>
      </c>
      <c r="B76" s="26"/>
      <c r="C76" s="27" t="s">
        <v>47</v>
      </c>
      <c r="D76" s="27"/>
      <c r="E76" s="30"/>
      <c r="F76" s="106"/>
      <c r="G76" s="28"/>
      <c r="H76" s="29"/>
    </row>
    <row r="77" spans="1:8" x14ac:dyDescent="0.25">
      <c r="A77" s="159"/>
      <c r="B77" s="19" t="s">
        <v>1457</v>
      </c>
      <c r="C77" s="32" t="s">
        <v>1458</v>
      </c>
      <c r="D77" s="32" t="s">
        <v>1332</v>
      </c>
      <c r="E77" s="48" t="s">
        <v>332</v>
      </c>
      <c r="F77" s="107" t="s">
        <v>1787</v>
      </c>
      <c r="G77" s="73"/>
      <c r="H77" s="17">
        <v>1</v>
      </c>
    </row>
    <row r="78" spans="1:8" x14ac:dyDescent="0.25">
      <c r="A78" s="159"/>
      <c r="B78" s="19" t="s">
        <v>1459</v>
      </c>
      <c r="C78" s="32" t="s">
        <v>1460</v>
      </c>
      <c r="D78" s="32" t="s">
        <v>1358</v>
      </c>
      <c r="E78" s="48" t="s">
        <v>332</v>
      </c>
      <c r="F78" s="107" t="s">
        <v>1787</v>
      </c>
      <c r="G78" s="73"/>
      <c r="H78" s="17">
        <v>1</v>
      </c>
    </row>
    <row r="79" spans="1:8" x14ac:dyDescent="0.25">
      <c r="A79" s="159"/>
      <c r="B79" s="19" t="s">
        <v>1461</v>
      </c>
      <c r="C79" s="32" t="s">
        <v>1462</v>
      </c>
      <c r="D79" s="32" t="s">
        <v>1335</v>
      </c>
      <c r="E79" s="48" t="s">
        <v>332</v>
      </c>
      <c r="F79" s="107" t="s">
        <v>1787</v>
      </c>
      <c r="G79" s="73"/>
      <c r="H79" s="17">
        <v>1</v>
      </c>
    </row>
    <row r="80" spans="1:8" ht="15.75" thickBot="1" x14ac:dyDescent="0.3">
      <c r="A80" s="168"/>
      <c r="B80" s="19"/>
      <c r="C80" s="21" t="s">
        <v>47</v>
      </c>
      <c r="D80" s="21"/>
      <c r="E80" s="16"/>
      <c r="F80" s="105"/>
      <c r="G80" s="22"/>
      <c r="H80" s="23"/>
    </row>
    <row r="81" spans="1:8" ht="16.5" thickTop="1" x14ac:dyDescent="0.25">
      <c r="A81" s="25" t="s">
        <v>333</v>
      </c>
      <c r="B81" s="26"/>
      <c r="C81" s="27" t="s">
        <v>47</v>
      </c>
      <c r="D81" s="27"/>
      <c r="E81" s="30"/>
      <c r="F81" s="106"/>
      <c r="G81" s="28"/>
      <c r="H81" s="29"/>
    </row>
    <row r="82" spans="1:8" x14ac:dyDescent="0.25">
      <c r="A82" s="159"/>
      <c r="B82" s="19" t="s">
        <v>1463</v>
      </c>
      <c r="C82" s="32" t="s">
        <v>1464</v>
      </c>
      <c r="D82" s="32" t="s">
        <v>1332</v>
      </c>
      <c r="E82" s="48" t="s">
        <v>336</v>
      </c>
      <c r="F82" s="107" t="s">
        <v>1787</v>
      </c>
      <c r="G82" s="73"/>
      <c r="H82" s="20">
        <v>1</v>
      </c>
    </row>
    <row r="83" spans="1:8" x14ac:dyDescent="0.25">
      <c r="A83" s="159"/>
      <c r="B83" s="19" t="s">
        <v>1465</v>
      </c>
      <c r="C83" s="32" t="s">
        <v>1466</v>
      </c>
      <c r="D83" s="32" t="s">
        <v>1335</v>
      </c>
      <c r="E83" s="48" t="s">
        <v>336</v>
      </c>
      <c r="F83" s="107" t="s">
        <v>1787</v>
      </c>
      <c r="G83" s="73"/>
      <c r="H83" s="20">
        <v>1</v>
      </c>
    </row>
    <row r="84" spans="1:8" x14ac:dyDescent="0.25">
      <c r="A84" s="159"/>
      <c r="B84" s="19" t="s">
        <v>1467</v>
      </c>
      <c r="C84" s="32" t="s">
        <v>1468</v>
      </c>
      <c r="D84" s="32" t="s">
        <v>1338</v>
      </c>
      <c r="E84" s="48" t="s">
        <v>336</v>
      </c>
      <c r="F84" s="107" t="s">
        <v>1787</v>
      </c>
      <c r="G84" s="73"/>
      <c r="H84" s="20">
        <v>1</v>
      </c>
    </row>
    <row r="85" spans="1:8" x14ac:dyDescent="0.25">
      <c r="A85" s="159"/>
      <c r="B85" s="19" t="s">
        <v>1469</v>
      </c>
      <c r="C85" s="32" t="s">
        <v>1470</v>
      </c>
      <c r="D85" s="32" t="s">
        <v>1341</v>
      </c>
      <c r="E85" s="48" t="s">
        <v>336</v>
      </c>
      <c r="F85" s="107" t="s">
        <v>1787</v>
      </c>
      <c r="G85" s="73"/>
      <c r="H85" s="20">
        <v>1</v>
      </c>
    </row>
    <row r="86" spans="1:8" ht="15.75" thickBot="1" x14ac:dyDescent="0.3">
      <c r="A86" s="168"/>
      <c r="B86" s="19"/>
      <c r="C86" s="21" t="s">
        <v>47</v>
      </c>
      <c r="D86" s="21"/>
      <c r="E86" s="16"/>
      <c r="F86" s="105"/>
      <c r="G86" s="22"/>
      <c r="H86" s="23"/>
    </row>
    <row r="87" spans="1:8" ht="16.5" thickTop="1" x14ac:dyDescent="0.25">
      <c r="A87" s="25" t="s">
        <v>388</v>
      </c>
      <c r="B87" s="26"/>
      <c r="C87" s="27" t="s">
        <v>47</v>
      </c>
      <c r="D87" s="27"/>
      <c r="E87" s="30"/>
      <c r="F87" s="106"/>
      <c r="G87" s="28"/>
      <c r="H87" s="29"/>
    </row>
    <row r="88" spans="1:8" x14ac:dyDescent="0.25">
      <c r="A88" s="159"/>
      <c r="B88" s="19" t="s">
        <v>1471</v>
      </c>
      <c r="C88" s="13" t="s">
        <v>1472</v>
      </c>
      <c r="D88" s="13" t="s">
        <v>1332</v>
      </c>
      <c r="E88" s="16" t="s">
        <v>391</v>
      </c>
      <c r="F88" s="107" t="s">
        <v>1787</v>
      </c>
      <c r="G88" s="73"/>
      <c r="H88" s="17">
        <v>1</v>
      </c>
    </row>
    <row r="89" spans="1:8" x14ac:dyDescent="0.25">
      <c r="A89" s="159"/>
      <c r="B89" s="19" t="s">
        <v>1473</v>
      </c>
      <c r="C89" s="13" t="s">
        <v>1474</v>
      </c>
      <c r="D89" s="13" t="s">
        <v>1335</v>
      </c>
      <c r="E89" s="16" t="s">
        <v>391</v>
      </c>
      <c r="F89" s="107" t="s">
        <v>1787</v>
      </c>
      <c r="G89" s="73"/>
      <c r="H89" s="17">
        <v>1</v>
      </c>
    </row>
    <row r="90" spans="1:8" ht="15.75" thickBot="1" x14ac:dyDescent="0.3">
      <c r="A90" s="168"/>
      <c r="B90" s="19"/>
      <c r="C90" s="13" t="s">
        <v>47</v>
      </c>
      <c r="D90" s="13"/>
      <c r="E90" s="16"/>
      <c r="F90" s="104"/>
      <c r="G90" s="15"/>
      <c r="H90" s="17"/>
    </row>
    <row r="91" spans="1:8" ht="16.5" thickTop="1" x14ac:dyDescent="0.25">
      <c r="A91" s="25" t="s">
        <v>418</v>
      </c>
      <c r="B91" s="26"/>
      <c r="C91" s="27" t="s">
        <v>47</v>
      </c>
      <c r="D91" s="27"/>
      <c r="E91" s="30"/>
      <c r="F91" s="106"/>
      <c r="G91" s="28"/>
      <c r="H91" s="29"/>
    </row>
    <row r="92" spans="1:8" x14ac:dyDescent="0.25">
      <c r="A92" s="159"/>
      <c r="B92" s="19" t="s">
        <v>1475</v>
      </c>
      <c r="C92" s="13" t="s">
        <v>1476</v>
      </c>
      <c r="D92" s="13" t="s">
        <v>1332</v>
      </c>
      <c r="E92" s="16" t="s">
        <v>20</v>
      </c>
      <c r="F92" s="107" t="s">
        <v>1787</v>
      </c>
      <c r="G92" s="73"/>
      <c r="H92" s="20">
        <v>1</v>
      </c>
    </row>
    <row r="93" spans="1:8" x14ac:dyDescent="0.25">
      <c r="A93" s="159"/>
      <c r="B93" s="19" t="s">
        <v>1477</v>
      </c>
      <c r="C93" s="13" t="s">
        <v>1478</v>
      </c>
      <c r="D93" s="13" t="s">
        <v>1335</v>
      </c>
      <c r="E93" s="16" t="s">
        <v>20</v>
      </c>
      <c r="F93" s="107" t="s">
        <v>1787</v>
      </c>
      <c r="G93" s="73"/>
      <c r="H93" s="20">
        <v>1</v>
      </c>
    </row>
    <row r="94" spans="1:8" ht="15.75" thickBot="1" x14ac:dyDescent="0.3">
      <c r="A94" s="168"/>
      <c r="B94" s="19"/>
      <c r="C94" s="13" t="s">
        <v>47</v>
      </c>
      <c r="D94" s="13"/>
      <c r="E94" s="16"/>
      <c r="F94" s="104"/>
      <c r="G94" s="15"/>
      <c r="H94" s="20"/>
    </row>
    <row r="95" spans="1:8" ht="16.5" thickTop="1" x14ac:dyDescent="0.25">
      <c r="A95" s="25" t="s">
        <v>459</v>
      </c>
      <c r="B95" s="26"/>
      <c r="C95" s="27" t="s">
        <v>47</v>
      </c>
      <c r="D95" s="27"/>
      <c r="E95" s="30"/>
      <c r="F95" s="106"/>
      <c r="G95" s="28"/>
      <c r="H95" s="29"/>
    </row>
    <row r="96" spans="1:8" x14ac:dyDescent="0.25">
      <c r="A96" s="156"/>
      <c r="B96" s="19" t="s">
        <v>1479</v>
      </c>
      <c r="C96" s="13" t="s">
        <v>1480</v>
      </c>
      <c r="D96" s="13" t="s">
        <v>1332</v>
      </c>
      <c r="E96" s="16" t="s">
        <v>20</v>
      </c>
      <c r="F96" s="107" t="s">
        <v>1787</v>
      </c>
      <c r="G96" s="73"/>
      <c r="H96" s="20">
        <v>1</v>
      </c>
    </row>
    <row r="97" spans="1:8" x14ac:dyDescent="0.25">
      <c r="A97" s="156"/>
      <c r="B97" s="19" t="s">
        <v>1481</v>
      </c>
      <c r="C97" s="13" t="s">
        <v>1482</v>
      </c>
      <c r="D97" s="13" t="s">
        <v>1335</v>
      </c>
      <c r="E97" s="16" t="s">
        <v>20</v>
      </c>
      <c r="F97" s="107" t="s">
        <v>1787</v>
      </c>
      <c r="G97" s="73"/>
      <c r="H97" s="20">
        <v>1</v>
      </c>
    </row>
    <row r="98" spans="1:8" x14ac:dyDescent="0.25">
      <c r="A98" s="156"/>
      <c r="B98" s="19" t="s">
        <v>1483</v>
      </c>
      <c r="C98" s="13" t="s">
        <v>1484</v>
      </c>
      <c r="D98" s="13" t="s">
        <v>1338</v>
      </c>
      <c r="E98" s="16" t="s">
        <v>20</v>
      </c>
      <c r="F98" s="107" t="s">
        <v>1787</v>
      </c>
      <c r="G98" s="73"/>
      <c r="H98" s="20">
        <v>1</v>
      </c>
    </row>
    <row r="99" spans="1:8" x14ac:dyDescent="0.25">
      <c r="A99" s="156"/>
      <c r="B99" s="19" t="s">
        <v>1485</v>
      </c>
      <c r="C99" s="13" t="s">
        <v>1486</v>
      </c>
      <c r="D99" s="13" t="s">
        <v>1341</v>
      </c>
      <c r="E99" s="16" t="s">
        <v>20</v>
      </c>
      <c r="F99" s="107" t="s">
        <v>1787</v>
      </c>
      <c r="G99" s="73"/>
      <c r="H99" s="20">
        <v>1</v>
      </c>
    </row>
    <row r="100" spans="1:8" ht="15.75" thickBot="1" x14ac:dyDescent="0.3">
      <c r="A100" s="169"/>
      <c r="B100" s="19"/>
      <c r="C100" s="21" t="s">
        <v>47</v>
      </c>
      <c r="D100" s="21"/>
      <c r="E100" s="16"/>
      <c r="F100" s="105"/>
      <c r="G100" s="22"/>
      <c r="H100" s="23"/>
    </row>
    <row r="101" spans="1:8" ht="16.5" thickTop="1" x14ac:dyDescent="0.25">
      <c r="A101" s="25" t="s">
        <v>480</v>
      </c>
      <c r="B101" s="26"/>
      <c r="C101" s="27" t="s">
        <v>47</v>
      </c>
      <c r="D101" s="27"/>
      <c r="E101" s="30"/>
      <c r="F101" s="106"/>
      <c r="G101" s="28"/>
      <c r="H101" s="29"/>
    </row>
    <row r="102" spans="1:8" x14ac:dyDescent="0.25">
      <c r="A102" s="156"/>
      <c r="B102" s="19" t="s">
        <v>1487</v>
      </c>
      <c r="C102" s="13" t="s">
        <v>1488</v>
      </c>
      <c r="D102" s="13" t="s">
        <v>1332</v>
      </c>
      <c r="E102" s="16" t="s">
        <v>20</v>
      </c>
      <c r="F102" s="107" t="s">
        <v>1787</v>
      </c>
      <c r="G102" s="73"/>
      <c r="H102" s="20">
        <v>1</v>
      </c>
    </row>
    <row r="103" spans="1:8" x14ac:dyDescent="0.25">
      <c r="A103" s="156"/>
      <c r="B103" s="19" t="s">
        <v>1489</v>
      </c>
      <c r="C103" s="13" t="s">
        <v>1490</v>
      </c>
      <c r="D103" s="13" t="s">
        <v>1335</v>
      </c>
      <c r="E103" s="16" t="s">
        <v>20</v>
      </c>
      <c r="F103" s="107" t="s">
        <v>1787</v>
      </c>
      <c r="G103" s="73"/>
      <c r="H103" s="20">
        <v>1</v>
      </c>
    </row>
    <row r="104" spans="1:8" ht="15.75" thickBot="1" x14ac:dyDescent="0.3">
      <c r="A104" s="169"/>
      <c r="B104" s="19"/>
      <c r="C104" s="21" t="s">
        <v>47</v>
      </c>
      <c r="D104" s="21"/>
      <c r="E104" s="16"/>
      <c r="F104" s="105"/>
      <c r="G104" s="22"/>
      <c r="H104" s="23"/>
    </row>
    <row r="105" spans="1:8" ht="16.5" thickTop="1" x14ac:dyDescent="0.25">
      <c r="A105" s="25" t="s">
        <v>495</v>
      </c>
      <c r="B105" s="26"/>
      <c r="C105" s="27" t="s">
        <v>47</v>
      </c>
      <c r="D105" s="27"/>
      <c r="E105" s="30"/>
      <c r="F105" s="106"/>
      <c r="G105" s="28"/>
      <c r="H105" s="29"/>
    </row>
    <row r="106" spans="1:8" x14ac:dyDescent="0.25">
      <c r="A106" s="156"/>
      <c r="B106" s="19" t="s">
        <v>1491</v>
      </c>
      <c r="C106" s="13" t="s">
        <v>1492</v>
      </c>
      <c r="D106" s="13" t="s">
        <v>1332</v>
      </c>
      <c r="E106" s="16" t="s">
        <v>498</v>
      </c>
      <c r="F106" s="107" t="s">
        <v>1787</v>
      </c>
      <c r="G106" s="73"/>
      <c r="H106" s="17">
        <v>1</v>
      </c>
    </row>
    <row r="107" spans="1:8" x14ac:dyDescent="0.25">
      <c r="A107" s="156"/>
      <c r="B107" s="19" t="s">
        <v>1493</v>
      </c>
      <c r="C107" s="13" t="s">
        <v>1494</v>
      </c>
      <c r="D107" s="13" t="s">
        <v>1335</v>
      </c>
      <c r="E107" s="16" t="s">
        <v>498</v>
      </c>
      <c r="F107" s="107" t="s">
        <v>1787</v>
      </c>
      <c r="G107" s="73"/>
      <c r="H107" s="17">
        <v>1</v>
      </c>
    </row>
    <row r="108" spans="1:8" ht="15.75" thickBot="1" x14ac:dyDescent="0.3">
      <c r="A108" s="169"/>
      <c r="B108" s="19"/>
      <c r="C108" s="13" t="s">
        <v>47</v>
      </c>
      <c r="D108" s="13"/>
      <c r="E108" s="16"/>
      <c r="F108" s="104"/>
      <c r="G108" s="15"/>
      <c r="H108" s="20"/>
    </row>
    <row r="109" spans="1:8" ht="16.5" thickTop="1" x14ac:dyDescent="0.25">
      <c r="A109" s="25" t="s">
        <v>499</v>
      </c>
      <c r="B109" s="26"/>
      <c r="C109" s="27" t="s">
        <v>47</v>
      </c>
      <c r="D109" s="27"/>
      <c r="E109" s="30"/>
      <c r="F109" s="106"/>
      <c r="G109" s="28"/>
      <c r="H109" s="29"/>
    </row>
    <row r="110" spans="1:8" x14ac:dyDescent="0.25">
      <c r="A110" s="156"/>
      <c r="B110" s="19" t="s">
        <v>1495</v>
      </c>
      <c r="C110" s="13" t="s">
        <v>1496</v>
      </c>
      <c r="D110" s="13" t="s">
        <v>1332</v>
      </c>
      <c r="E110" s="16" t="s">
        <v>498</v>
      </c>
      <c r="F110" s="107" t="s">
        <v>1787</v>
      </c>
      <c r="G110" s="73"/>
      <c r="H110" s="20">
        <v>1</v>
      </c>
    </row>
    <row r="111" spans="1:8" x14ac:dyDescent="0.25">
      <c r="A111" s="156"/>
      <c r="B111" s="19" t="s">
        <v>1497</v>
      </c>
      <c r="C111" s="13" t="s">
        <v>1498</v>
      </c>
      <c r="D111" s="13" t="s">
        <v>1335</v>
      </c>
      <c r="E111" s="16" t="s">
        <v>498</v>
      </c>
      <c r="F111" s="107" t="s">
        <v>1787</v>
      </c>
      <c r="G111" s="73"/>
      <c r="H111" s="20">
        <v>1</v>
      </c>
    </row>
    <row r="112" spans="1:8" x14ac:dyDescent="0.25">
      <c r="A112" s="156"/>
      <c r="B112" s="19" t="s">
        <v>1499</v>
      </c>
      <c r="C112" s="13" t="s">
        <v>1500</v>
      </c>
      <c r="D112" s="13" t="s">
        <v>1338</v>
      </c>
      <c r="E112" s="16" t="s">
        <v>498</v>
      </c>
      <c r="F112" s="107" t="s">
        <v>1787</v>
      </c>
      <c r="G112" s="73"/>
      <c r="H112" s="20">
        <v>1</v>
      </c>
    </row>
    <row r="113" spans="1:8" x14ac:dyDescent="0.25">
      <c r="A113" s="156"/>
      <c r="B113" s="19" t="s">
        <v>1501</v>
      </c>
      <c r="C113" s="13" t="s">
        <v>1502</v>
      </c>
      <c r="D113" s="13" t="s">
        <v>1341</v>
      </c>
      <c r="E113" s="16" t="s">
        <v>498</v>
      </c>
      <c r="F113" s="107" t="s">
        <v>1787</v>
      </c>
      <c r="G113" s="73"/>
      <c r="H113" s="20">
        <v>1</v>
      </c>
    </row>
    <row r="114" spans="1:8" ht="15.75" thickBot="1" x14ac:dyDescent="0.3">
      <c r="A114" s="169"/>
      <c r="B114" s="19"/>
      <c r="C114" s="13" t="s">
        <v>47</v>
      </c>
      <c r="D114" s="13"/>
      <c r="E114" s="16"/>
      <c r="F114" s="104"/>
      <c r="G114" s="15"/>
      <c r="H114" s="20"/>
    </row>
    <row r="115" spans="1:8" ht="16.5" thickTop="1" x14ac:dyDescent="0.25">
      <c r="A115" s="25" t="s">
        <v>598</v>
      </c>
      <c r="B115" s="26"/>
      <c r="C115" s="27" t="s">
        <v>47</v>
      </c>
      <c r="D115" s="27"/>
      <c r="E115" s="30"/>
      <c r="F115" s="106"/>
      <c r="G115" s="28"/>
      <c r="H115" s="29"/>
    </row>
    <row r="116" spans="1:8" x14ac:dyDescent="0.25">
      <c r="A116" s="156"/>
      <c r="B116" s="19" t="s">
        <v>1503</v>
      </c>
      <c r="C116" s="13" t="s">
        <v>1504</v>
      </c>
      <c r="D116" s="13" t="s">
        <v>1332</v>
      </c>
      <c r="E116" s="16" t="s">
        <v>20</v>
      </c>
      <c r="F116" s="107" t="s">
        <v>1787</v>
      </c>
      <c r="G116" s="73"/>
      <c r="H116" s="20">
        <v>1</v>
      </c>
    </row>
    <row r="117" spans="1:8" x14ac:dyDescent="0.25">
      <c r="A117" s="156"/>
      <c r="B117" s="19" t="s">
        <v>1505</v>
      </c>
      <c r="C117" s="13" t="s">
        <v>1506</v>
      </c>
      <c r="D117" s="13" t="s">
        <v>1335</v>
      </c>
      <c r="E117" s="16" t="s">
        <v>20</v>
      </c>
      <c r="F117" s="107" t="s">
        <v>1787</v>
      </c>
      <c r="G117" s="73"/>
      <c r="H117" s="20">
        <v>1</v>
      </c>
    </row>
    <row r="118" spans="1:8" x14ac:dyDescent="0.25">
      <c r="A118" s="156"/>
      <c r="B118" s="19" t="s">
        <v>1507</v>
      </c>
      <c r="C118" s="13" t="s">
        <v>1508</v>
      </c>
      <c r="D118" s="13" t="s">
        <v>1338</v>
      </c>
      <c r="E118" s="16" t="s">
        <v>20</v>
      </c>
      <c r="F118" s="107" t="s">
        <v>1787</v>
      </c>
      <c r="G118" s="73"/>
      <c r="H118" s="20">
        <v>1</v>
      </c>
    </row>
    <row r="119" spans="1:8" x14ac:dyDescent="0.25">
      <c r="A119" s="156"/>
      <c r="B119" s="19" t="s">
        <v>1509</v>
      </c>
      <c r="C119" s="13" t="s">
        <v>1510</v>
      </c>
      <c r="D119" s="13" t="s">
        <v>1341</v>
      </c>
      <c r="E119" s="16" t="s">
        <v>20</v>
      </c>
      <c r="F119" s="107" t="s">
        <v>1787</v>
      </c>
      <c r="G119" s="73"/>
      <c r="H119" s="20">
        <v>1</v>
      </c>
    </row>
    <row r="120" spans="1:8" ht="15.75" thickBot="1" x14ac:dyDescent="0.3">
      <c r="A120" s="169"/>
      <c r="B120" s="19"/>
      <c r="C120" s="21" t="s">
        <v>47</v>
      </c>
      <c r="D120" s="21"/>
      <c r="E120" s="16"/>
      <c r="F120" s="105"/>
      <c r="G120" s="22"/>
      <c r="H120" s="23"/>
    </row>
    <row r="121" spans="1:8" ht="16.5" thickTop="1" x14ac:dyDescent="0.25">
      <c r="A121" s="25" t="s">
        <v>618</v>
      </c>
      <c r="B121" s="26"/>
      <c r="C121" s="27" t="s">
        <v>47</v>
      </c>
      <c r="D121" s="27"/>
      <c r="E121" s="30"/>
      <c r="F121" s="106"/>
      <c r="G121" s="28"/>
      <c r="H121" s="29"/>
    </row>
    <row r="122" spans="1:8" x14ac:dyDescent="0.25">
      <c r="A122" s="156"/>
      <c r="B122" s="19" t="s">
        <v>1511</v>
      </c>
      <c r="C122" s="14" t="s">
        <v>1512</v>
      </c>
      <c r="D122" s="13" t="s">
        <v>1332</v>
      </c>
      <c r="E122" s="16" t="s">
        <v>498</v>
      </c>
      <c r="F122" s="107" t="s">
        <v>1787</v>
      </c>
      <c r="G122" s="73"/>
      <c r="H122" s="16">
        <v>1</v>
      </c>
    </row>
    <row r="123" spans="1:8" x14ac:dyDescent="0.25">
      <c r="A123" s="156"/>
      <c r="B123" s="19" t="s">
        <v>1513</v>
      </c>
      <c r="C123" s="14" t="s">
        <v>1514</v>
      </c>
      <c r="D123" s="13" t="s">
        <v>1335</v>
      </c>
      <c r="E123" s="16" t="s">
        <v>498</v>
      </c>
      <c r="F123" s="107" t="s">
        <v>1787</v>
      </c>
      <c r="G123" s="73"/>
      <c r="H123" s="16">
        <v>1</v>
      </c>
    </row>
    <row r="124" spans="1:8" x14ac:dyDescent="0.25">
      <c r="A124" s="156"/>
      <c r="B124" s="19" t="s">
        <v>1515</v>
      </c>
      <c r="C124" s="14" t="s">
        <v>1516</v>
      </c>
      <c r="D124" s="13" t="s">
        <v>1338</v>
      </c>
      <c r="E124" s="16" t="s">
        <v>498</v>
      </c>
      <c r="F124" s="107" t="s">
        <v>1787</v>
      </c>
      <c r="G124" s="73"/>
      <c r="H124" s="16">
        <v>1</v>
      </c>
    </row>
    <row r="125" spans="1:8" x14ac:dyDescent="0.25">
      <c r="A125" s="156"/>
      <c r="B125" s="19" t="s">
        <v>1517</v>
      </c>
      <c r="C125" s="14" t="s">
        <v>1518</v>
      </c>
      <c r="D125" s="13" t="s">
        <v>1341</v>
      </c>
      <c r="E125" s="16" t="s">
        <v>498</v>
      </c>
      <c r="F125" s="107" t="s">
        <v>1787</v>
      </c>
      <c r="G125" s="73"/>
      <c r="H125" s="16">
        <v>1</v>
      </c>
    </row>
    <row r="126" spans="1:8" ht="15.75" thickBot="1" x14ac:dyDescent="0.3">
      <c r="A126" s="169"/>
      <c r="B126" s="19"/>
      <c r="C126" s="14" t="s">
        <v>47</v>
      </c>
      <c r="D126" s="14"/>
      <c r="E126" s="16"/>
      <c r="F126" s="107"/>
      <c r="G126" s="33"/>
      <c r="H126" s="16"/>
    </row>
    <row r="127" spans="1:8" ht="16.5" thickTop="1" x14ac:dyDescent="0.25">
      <c r="A127" s="25" t="s">
        <v>638</v>
      </c>
      <c r="B127" s="26"/>
      <c r="C127" s="27" t="s">
        <v>47</v>
      </c>
      <c r="D127" s="27"/>
      <c r="E127" s="30"/>
      <c r="F127" s="106"/>
      <c r="G127" s="28"/>
      <c r="H127" s="29"/>
    </row>
    <row r="128" spans="1:8" x14ac:dyDescent="0.25">
      <c r="A128" s="150"/>
      <c r="B128" s="19" t="s">
        <v>1519</v>
      </c>
      <c r="C128" s="14" t="s">
        <v>1520</v>
      </c>
      <c r="D128" s="13" t="s">
        <v>1332</v>
      </c>
      <c r="E128" s="16" t="s">
        <v>20</v>
      </c>
      <c r="F128" s="107" t="s">
        <v>1787</v>
      </c>
      <c r="G128" s="73"/>
      <c r="H128" s="16">
        <v>1</v>
      </c>
    </row>
    <row r="129" spans="1:8" x14ac:dyDescent="0.25">
      <c r="A129" s="150"/>
      <c r="B129" s="19" t="s">
        <v>1521</v>
      </c>
      <c r="C129" s="14" t="s">
        <v>1522</v>
      </c>
      <c r="D129" s="13" t="s">
        <v>1335</v>
      </c>
      <c r="E129" s="16" t="s">
        <v>20</v>
      </c>
      <c r="F129" s="107" t="s">
        <v>1787</v>
      </c>
      <c r="G129" s="73"/>
      <c r="H129" s="16">
        <v>1</v>
      </c>
    </row>
    <row r="130" spans="1:8" x14ac:dyDescent="0.25">
      <c r="A130" s="150"/>
      <c r="B130" s="19" t="s">
        <v>1523</v>
      </c>
      <c r="C130" s="14" t="s">
        <v>1524</v>
      </c>
      <c r="D130" s="13" t="s">
        <v>1338</v>
      </c>
      <c r="E130" s="16" t="s">
        <v>20</v>
      </c>
      <c r="F130" s="107" t="s">
        <v>1787</v>
      </c>
      <c r="G130" s="73"/>
      <c r="H130" s="16">
        <v>1</v>
      </c>
    </row>
    <row r="131" spans="1:8" x14ac:dyDescent="0.25">
      <c r="A131" s="150"/>
      <c r="B131" s="19" t="s">
        <v>1525</v>
      </c>
      <c r="C131" s="14" t="s">
        <v>1526</v>
      </c>
      <c r="D131" s="13" t="s">
        <v>1341</v>
      </c>
      <c r="E131" s="16" t="s">
        <v>20</v>
      </c>
      <c r="F131" s="107" t="s">
        <v>1787</v>
      </c>
      <c r="G131" s="73"/>
      <c r="H131" s="16">
        <v>1</v>
      </c>
    </row>
    <row r="132" spans="1:8" ht="15.75" thickBot="1" x14ac:dyDescent="0.3">
      <c r="A132" s="151"/>
      <c r="B132" s="19"/>
      <c r="C132" s="14" t="s">
        <v>47</v>
      </c>
      <c r="D132" s="14"/>
      <c r="E132" s="16"/>
      <c r="F132" s="107"/>
      <c r="G132" s="33"/>
      <c r="H132" s="16"/>
    </row>
    <row r="133" spans="1:8" ht="16.5" thickTop="1" x14ac:dyDescent="0.25">
      <c r="A133" s="25" t="s">
        <v>656</v>
      </c>
      <c r="B133" s="26"/>
      <c r="C133" s="27" t="s">
        <v>47</v>
      </c>
      <c r="D133" s="27"/>
      <c r="E133" s="30"/>
      <c r="F133" s="106"/>
      <c r="G133" s="28"/>
      <c r="H133" s="29"/>
    </row>
    <row r="134" spans="1:8" x14ac:dyDescent="0.25">
      <c r="A134" s="156"/>
      <c r="B134" s="12" t="s">
        <v>1527</v>
      </c>
      <c r="C134" s="14" t="s">
        <v>1528</v>
      </c>
      <c r="D134" s="13" t="s">
        <v>1332</v>
      </c>
      <c r="E134" s="16" t="s">
        <v>498</v>
      </c>
      <c r="F134" s="107" t="s">
        <v>1787</v>
      </c>
      <c r="G134" s="73"/>
      <c r="H134" s="16">
        <v>1</v>
      </c>
    </row>
    <row r="135" spans="1:8" x14ac:dyDescent="0.25">
      <c r="A135" s="156"/>
      <c r="B135" s="12" t="s">
        <v>1529</v>
      </c>
      <c r="C135" s="14" t="s">
        <v>1530</v>
      </c>
      <c r="D135" s="13" t="s">
        <v>1335</v>
      </c>
      <c r="E135" s="16" t="s">
        <v>498</v>
      </c>
      <c r="F135" s="107" t="s">
        <v>1787</v>
      </c>
      <c r="G135" s="73"/>
      <c r="H135" s="16">
        <v>1</v>
      </c>
    </row>
    <row r="136" spans="1:8" x14ac:dyDescent="0.25">
      <c r="A136" s="156"/>
      <c r="B136" s="12" t="s">
        <v>1531</v>
      </c>
      <c r="C136" s="14" t="s">
        <v>1532</v>
      </c>
      <c r="D136" s="13" t="s">
        <v>1338</v>
      </c>
      <c r="E136" s="16" t="s">
        <v>498</v>
      </c>
      <c r="F136" s="107" t="s">
        <v>1787</v>
      </c>
      <c r="G136" s="73"/>
      <c r="H136" s="16">
        <v>1</v>
      </c>
    </row>
    <row r="137" spans="1:8" x14ac:dyDescent="0.25">
      <c r="A137" s="156"/>
      <c r="B137" s="12" t="s">
        <v>1533</v>
      </c>
      <c r="C137" s="14" t="s">
        <v>1534</v>
      </c>
      <c r="D137" s="13" t="s">
        <v>1341</v>
      </c>
      <c r="E137" s="16" t="s">
        <v>498</v>
      </c>
      <c r="F137" s="107" t="s">
        <v>1787</v>
      </c>
      <c r="G137" s="73"/>
      <c r="H137" s="16">
        <v>1</v>
      </c>
    </row>
    <row r="138" spans="1:8" ht="14.45" customHeight="1" thickBot="1" x14ac:dyDescent="0.3">
      <c r="A138" s="169"/>
      <c r="B138" s="19"/>
      <c r="C138" s="14" t="s">
        <v>47</v>
      </c>
      <c r="D138" s="14"/>
      <c r="E138" s="16"/>
      <c r="F138" s="107"/>
      <c r="G138" s="33"/>
      <c r="H138" s="16"/>
    </row>
    <row r="139" spans="1:8" ht="16.5" thickTop="1" x14ac:dyDescent="0.25">
      <c r="A139" s="25" t="s">
        <v>691</v>
      </c>
      <c r="B139" s="26"/>
      <c r="C139" s="27" t="s">
        <v>47</v>
      </c>
      <c r="D139" s="27"/>
      <c r="E139" s="30"/>
      <c r="F139" s="106"/>
      <c r="G139" s="28"/>
      <c r="H139" s="29"/>
    </row>
    <row r="140" spans="1:8" x14ac:dyDescent="0.25">
      <c r="A140" s="150"/>
      <c r="B140" s="19" t="s">
        <v>1535</v>
      </c>
      <c r="C140" s="14" t="s">
        <v>1536</v>
      </c>
      <c r="D140" s="13" t="s">
        <v>1332</v>
      </c>
      <c r="E140" s="16" t="s">
        <v>20</v>
      </c>
      <c r="F140" s="107" t="s">
        <v>1787</v>
      </c>
      <c r="G140" s="73"/>
      <c r="H140" s="16">
        <v>1</v>
      </c>
    </row>
    <row r="141" spans="1:8" x14ac:dyDescent="0.25">
      <c r="A141" s="150"/>
      <c r="B141" s="19" t="s">
        <v>1537</v>
      </c>
      <c r="C141" s="14" t="s">
        <v>1538</v>
      </c>
      <c r="D141" s="13" t="s">
        <v>1335</v>
      </c>
      <c r="E141" s="16" t="s">
        <v>20</v>
      </c>
      <c r="F141" s="107" t="s">
        <v>1787</v>
      </c>
      <c r="G141" s="73"/>
      <c r="H141" s="16">
        <v>1</v>
      </c>
    </row>
    <row r="142" spans="1:8" ht="15.75" thickBot="1" x14ac:dyDescent="0.3">
      <c r="A142" s="151"/>
      <c r="B142" s="19"/>
      <c r="C142" s="14" t="s">
        <v>47</v>
      </c>
      <c r="D142" s="14"/>
      <c r="E142" s="16"/>
      <c r="F142" s="107"/>
      <c r="G142" s="33"/>
      <c r="H142" s="16"/>
    </row>
    <row r="143" spans="1:8" ht="16.5" thickTop="1" x14ac:dyDescent="0.25">
      <c r="A143" s="25" t="s">
        <v>730</v>
      </c>
      <c r="B143" s="26"/>
      <c r="C143" s="27" t="s">
        <v>47</v>
      </c>
      <c r="D143" s="27"/>
      <c r="E143" s="30"/>
      <c r="F143" s="106"/>
      <c r="G143" s="28"/>
      <c r="H143" s="29"/>
    </row>
    <row r="144" spans="1:8" x14ac:dyDescent="0.25">
      <c r="A144" s="156"/>
      <c r="B144" s="19" t="s">
        <v>1539</v>
      </c>
      <c r="C144" s="13" t="s">
        <v>1540</v>
      </c>
      <c r="D144" s="13" t="s">
        <v>1332</v>
      </c>
      <c r="E144" s="16" t="s">
        <v>486</v>
      </c>
      <c r="F144" s="107" t="s">
        <v>1787</v>
      </c>
      <c r="G144" s="73"/>
      <c r="H144" s="20">
        <v>1</v>
      </c>
    </row>
    <row r="145" spans="1:8" x14ac:dyDescent="0.25">
      <c r="A145" s="156"/>
      <c r="B145" s="19" t="s">
        <v>1541</v>
      </c>
      <c r="C145" s="13" t="s">
        <v>1542</v>
      </c>
      <c r="D145" s="13" t="s">
        <v>1335</v>
      </c>
      <c r="E145" s="16" t="s">
        <v>486</v>
      </c>
      <c r="F145" s="107" t="s">
        <v>1787</v>
      </c>
      <c r="G145" s="73"/>
      <c r="H145" s="20">
        <v>1</v>
      </c>
    </row>
    <row r="146" spans="1:8" ht="15.75" thickBot="1" x14ac:dyDescent="0.3">
      <c r="A146" s="169"/>
      <c r="B146" s="19"/>
      <c r="C146" s="21" t="s">
        <v>47</v>
      </c>
      <c r="D146" s="21"/>
      <c r="E146" s="16"/>
      <c r="F146" s="105"/>
      <c r="G146" s="22"/>
      <c r="H146" s="23"/>
    </row>
    <row r="147" spans="1:8" ht="16.5" thickTop="1" x14ac:dyDescent="0.25">
      <c r="A147" s="25" t="s">
        <v>751</v>
      </c>
      <c r="B147" s="26"/>
      <c r="C147" s="27" t="s">
        <v>47</v>
      </c>
      <c r="D147" s="27"/>
      <c r="E147" s="30"/>
      <c r="F147" s="106"/>
      <c r="G147" s="28"/>
      <c r="H147" s="29"/>
    </row>
    <row r="148" spans="1:8" x14ac:dyDescent="0.25">
      <c r="A148" s="156"/>
      <c r="B148" s="19" t="s">
        <v>1543</v>
      </c>
      <c r="C148" s="13" t="s">
        <v>1544</v>
      </c>
      <c r="D148" s="13" t="s">
        <v>1332</v>
      </c>
      <c r="E148" s="16" t="s">
        <v>486</v>
      </c>
      <c r="F148" s="107" t="s">
        <v>1787</v>
      </c>
      <c r="G148" s="73"/>
      <c r="H148" s="17">
        <v>1</v>
      </c>
    </row>
    <row r="149" spans="1:8" x14ac:dyDescent="0.25">
      <c r="A149" s="156"/>
      <c r="B149" s="19" t="s">
        <v>1545</v>
      </c>
      <c r="C149" s="13" t="s">
        <v>1546</v>
      </c>
      <c r="D149" s="13" t="s">
        <v>1335</v>
      </c>
      <c r="E149" s="16" t="s">
        <v>486</v>
      </c>
      <c r="F149" s="107" t="s">
        <v>1787</v>
      </c>
      <c r="G149" s="73"/>
      <c r="H149" s="17">
        <v>1</v>
      </c>
    </row>
    <row r="150" spans="1:8" x14ac:dyDescent="0.25">
      <c r="A150" s="156"/>
      <c r="B150" s="19" t="s">
        <v>1547</v>
      </c>
      <c r="C150" s="13" t="s">
        <v>1548</v>
      </c>
      <c r="D150" s="13" t="s">
        <v>1338</v>
      </c>
      <c r="E150" s="16" t="s">
        <v>486</v>
      </c>
      <c r="F150" s="107" t="s">
        <v>1787</v>
      </c>
      <c r="G150" s="73"/>
      <c r="H150" s="17">
        <v>1</v>
      </c>
    </row>
    <row r="151" spans="1:8" x14ac:dyDescent="0.25">
      <c r="A151" s="156"/>
      <c r="B151" s="19" t="s">
        <v>1549</v>
      </c>
      <c r="C151" s="13" t="s">
        <v>1550</v>
      </c>
      <c r="D151" s="13" t="s">
        <v>1341</v>
      </c>
      <c r="E151" s="16" t="s">
        <v>486</v>
      </c>
      <c r="F151" s="107" t="s">
        <v>1787</v>
      </c>
      <c r="G151" s="73"/>
      <c r="H151" s="17">
        <v>1</v>
      </c>
    </row>
    <row r="152" spans="1:8" ht="15.75" thickBot="1" x14ac:dyDescent="0.3">
      <c r="A152" s="169"/>
      <c r="B152" s="19"/>
      <c r="C152" s="21" t="s">
        <v>47</v>
      </c>
      <c r="D152" s="21"/>
      <c r="E152" s="16"/>
      <c r="F152" s="105"/>
      <c r="G152" s="22"/>
      <c r="H152" s="23"/>
    </row>
    <row r="153" spans="1:8" ht="16.5" thickTop="1" x14ac:dyDescent="0.25">
      <c r="A153" s="25" t="s">
        <v>792</v>
      </c>
      <c r="B153" s="26"/>
      <c r="C153" s="27" t="s">
        <v>47</v>
      </c>
      <c r="D153" s="27"/>
      <c r="E153" s="30"/>
      <c r="F153" s="106"/>
      <c r="G153" s="28"/>
      <c r="H153" s="29"/>
    </row>
    <row r="154" spans="1:8" x14ac:dyDescent="0.25">
      <c r="A154" s="156"/>
      <c r="B154" s="19" t="s">
        <v>1551</v>
      </c>
      <c r="C154" s="13" t="s">
        <v>1552</v>
      </c>
      <c r="D154" s="13" t="s">
        <v>1553</v>
      </c>
      <c r="E154" s="16" t="s">
        <v>486</v>
      </c>
      <c r="F154" s="107" t="s">
        <v>1787</v>
      </c>
      <c r="G154" s="73"/>
      <c r="H154" s="17">
        <v>1</v>
      </c>
    </row>
    <row r="155" spans="1:8" x14ac:dyDescent="0.25">
      <c r="A155" s="156"/>
      <c r="B155" s="19" t="s">
        <v>1554</v>
      </c>
      <c r="C155" s="13" t="s">
        <v>1555</v>
      </c>
      <c r="D155" s="13" t="s">
        <v>1556</v>
      </c>
      <c r="E155" s="16" t="s">
        <v>486</v>
      </c>
      <c r="F155" s="107" t="s">
        <v>1787</v>
      </c>
      <c r="G155" s="73"/>
      <c r="H155" s="17">
        <v>1</v>
      </c>
    </row>
    <row r="156" spans="1:8" x14ac:dyDescent="0.25">
      <c r="A156" s="156"/>
      <c r="B156" s="19" t="s">
        <v>1557</v>
      </c>
      <c r="C156" s="13" t="s">
        <v>1558</v>
      </c>
      <c r="D156" s="13" t="s">
        <v>1559</v>
      </c>
      <c r="E156" s="16" t="s">
        <v>486</v>
      </c>
      <c r="F156" s="107" t="s">
        <v>1787</v>
      </c>
      <c r="G156" s="73"/>
      <c r="H156" s="17">
        <v>1</v>
      </c>
    </row>
    <row r="157" spans="1:8" x14ac:dyDescent="0.25">
      <c r="A157" s="156"/>
      <c r="B157" s="19" t="s">
        <v>1560</v>
      </c>
      <c r="C157" s="13" t="s">
        <v>1561</v>
      </c>
      <c r="D157" s="13" t="s">
        <v>1562</v>
      </c>
      <c r="E157" s="16" t="s">
        <v>486</v>
      </c>
      <c r="F157" s="107" t="s">
        <v>1787</v>
      </c>
      <c r="G157" s="73"/>
      <c r="H157" s="17">
        <v>1</v>
      </c>
    </row>
    <row r="158" spans="1:8" x14ac:dyDescent="0.25">
      <c r="A158" s="156"/>
      <c r="B158" s="19" t="s">
        <v>1563</v>
      </c>
      <c r="C158" s="13" t="s">
        <v>1564</v>
      </c>
      <c r="D158" s="13" t="s">
        <v>1565</v>
      </c>
      <c r="E158" s="16" t="s">
        <v>486</v>
      </c>
      <c r="F158" s="107" t="s">
        <v>1787</v>
      </c>
      <c r="G158" s="73"/>
      <c r="H158" s="17">
        <v>1</v>
      </c>
    </row>
    <row r="159" spans="1:8" x14ac:dyDescent="0.25">
      <c r="A159" s="156"/>
      <c r="B159" s="19" t="s">
        <v>1566</v>
      </c>
      <c r="C159" s="13" t="s">
        <v>1567</v>
      </c>
      <c r="D159" s="13" t="s">
        <v>1568</v>
      </c>
      <c r="E159" s="16" t="s">
        <v>486</v>
      </c>
      <c r="F159" s="107" t="s">
        <v>1787</v>
      </c>
      <c r="G159" s="73"/>
      <c r="H159" s="17">
        <v>1</v>
      </c>
    </row>
    <row r="160" spans="1:8" x14ac:dyDescent="0.25">
      <c r="A160" s="156"/>
      <c r="B160" s="19" t="s">
        <v>1569</v>
      </c>
      <c r="C160" s="13" t="s">
        <v>1570</v>
      </c>
      <c r="D160" s="13" t="s">
        <v>1571</v>
      </c>
      <c r="E160" s="16" t="s">
        <v>486</v>
      </c>
      <c r="F160" s="107" t="s">
        <v>1787</v>
      </c>
      <c r="G160" s="73"/>
      <c r="H160" s="17">
        <v>1</v>
      </c>
    </row>
    <row r="161" spans="1:8" x14ac:dyDescent="0.25">
      <c r="A161" s="156"/>
      <c r="B161" s="19" t="s">
        <v>1572</v>
      </c>
      <c r="C161" s="13" t="s">
        <v>1573</v>
      </c>
      <c r="D161" s="13" t="s">
        <v>1574</v>
      </c>
      <c r="E161" s="16" t="s">
        <v>486</v>
      </c>
      <c r="F161" s="107" t="s">
        <v>1787</v>
      </c>
      <c r="G161" s="73"/>
      <c r="H161" s="17">
        <v>1</v>
      </c>
    </row>
    <row r="162" spans="1:8" x14ac:dyDescent="0.25">
      <c r="A162" s="156"/>
      <c r="B162" s="19" t="s">
        <v>1575</v>
      </c>
      <c r="C162" s="13" t="s">
        <v>1576</v>
      </c>
      <c r="D162" s="13" t="s">
        <v>1577</v>
      </c>
      <c r="E162" s="16" t="s">
        <v>486</v>
      </c>
      <c r="F162" s="107" t="s">
        <v>1787</v>
      </c>
      <c r="G162" s="73"/>
      <c r="H162" s="17">
        <v>1</v>
      </c>
    </row>
    <row r="163" spans="1:8" x14ac:dyDescent="0.25">
      <c r="A163" s="156"/>
      <c r="B163" s="19" t="s">
        <v>1578</v>
      </c>
      <c r="C163" s="13" t="s">
        <v>1579</v>
      </c>
      <c r="D163" s="13" t="s">
        <v>1580</v>
      </c>
      <c r="E163" s="16" t="s">
        <v>486</v>
      </c>
      <c r="F163" s="107" t="s">
        <v>1787</v>
      </c>
      <c r="G163" s="73"/>
      <c r="H163" s="17">
        <v>1</v>
      </c>
    </row>
    <row r="164" spans="1:8" x14ac:dyDescent="0.25">
      <c r="A164" s="156"/>
      <c r="B164" s="19" t="s">
        <v>1581</v>
      </c>
      <c r="C164" s="13" t="s">
        <v>1582</v>
      </c>
      <c r="D164" s="13" t="s">
        <v>1583</v>
      </c>
      <c r="E164" s="16" t="s">
        <v>486</v>
      </c>
      <c r="F164" s="107" t="s">
        <v>1787</v>
      </c>
      <c r="G164" s="73"/>
      <c r="H164" s="17">
        <v>1</v>
      </c>
    </row>
    <row r="165" spans="1:8" x14ac:dyDescent="0.25">
      <c r="A165" s="156"/>
      <c r="B165" s="19" t="s">
        <v>1584</v>
      </c>
      <c r="C165" s="13" t="s">
        <v>1585</v>
      </c>
      <c r="D165" s="13" t="s">
        <v>1586</v>
      </c>
      <c r="E165" s="16" t="s">
        <v>486</v>
      </c>
      <c r="F165" s="107" t="s">
        <v>1787</v>
      </c>
      <c r="G165" s="73"/>
      <c r="H165" s="17">
        <v>1</v>
      </c>
    </row>
    <row r="166" spans="1:8" x14ac:dyDescent="0.25">
      <c r="A166" s="156"/>
      <c r="B166" s="19" t="s">
        <v>1587</v>
      </c>
      <c r="C166" s="13" t="s">
        <v>1588</v>
      </c>
      <c r="D166" s="13" t="s">
        <v>1589</v>
      </c>
      <c r="E166" s="16" t="s">
        <v>486</v>
      </c>
      <c r="F166" s="107" t="s">
        <v>1787</v>
      </c>
      <c r="G166" s="73"/>
      <c r="H166" s="17">
        <v>1</v>
      </c>
    </row>
    <row r="167" spans="1:8" x14ac:dyDescent="0.25">
      <c r="A167" s="156"/>
      <c r="B167" s="19" t="s">
        <v>1590</v>
      </c>
      <c r="C167" s="13" t="s">
        <v>1591</v>
      </c>
      <c r="D167" s="13" t="s">
        <v>1592</v>
      </c>
      <c r="E167" s="16" t="s">
        <v>486</v>
      </c>
      <c r="F167" s="107" t="s">
        <v>1787</v>
      </c>
      <c r="G167" s="73"/>
      <c r="H167" s="17">
        <v>1</v>
      </c>
    </row>
    <row r="168" spans="1:8" x14ac:dyDescent="0.25">
      <c r="A168" s="156"/>
      <c r="B168" s="19" t="s">
        <v>1593</v>
      </c>
      <c r="C168" s="13" t="s">
        <v>1594</v>
      </c>
      <c r="D168" s="13" t="s">
        <v>1595</v>
      </c>
      <c r="E168" s="16" t="s">
        <v>486</v>
      </c>
      <c r="F168" s="107" t="s">
        <v>1787</v>
      </c>
      <c r="G168" s="73"/>
      <c r="H168" s="17">
        <v>1</v>
      </c>
    </row>
    <row r="169" spans="1:8" x14ac:dyDescent="0.25">
      <c r="A169" s="156"/>
      <c r="B169" s="19" t="s">
        <v>1596</v>
      </c>
      <c r="C169" s="13" t="s">
        <v>1597</v>
      </c>
      <c r="D169" s="13" t="s">
        <v>1598</v>
      </c>
      <c r="E169" s="16" t="s">
        <v>486</v>
      </c>
      <c r="F169" s="107" t="s">
        <v>1787</v>
      </c>
      <c r="G169" s="73"/>
      <c r="H169" s="17">
        <v>1</v>
      </c>
    </row>
    <row r="170" spans="1:8" x14ac:dyDescent="0.25">
      <c r="A170" s="156"/>
      <c r="B170" s="19" t="s">
        <v>1599</v>
      </c>
      <c r="C170" s="13" t="s">
        <v>1600</v>
      </c>
      <c r="D170" s="13" t="s">
        <v>1601</v>
      </c>
      <c r="E170" s="16" t="s">
        <v>486</v>
      </c>
      <c r="F170" s="107" t="s">
        <v>1787</v>
      </c>
      <c r="G170" s="73"/>
      <c r="H170" s="17">
        <v>1</v>
      </c>
    </row>
    <row r="171" spans="1:8" ht="15.75" thickBot="1" x14ac:dyDescent="0.3">
      <c r="A171" s="169"/>
      <c r="B171" s="19"/>
      <c r="C171" s="21" t="s">
        <v>47</v>
      </c>
      <c r="D171" s="21"/>
      <c r="E171" s="16"/>
      <c r="F171" s="105"/>
      <c r="G171" s="22"/>
      <c r="H171" s="23"/>
    </row>
    <row r="172" spans="1:8" ht="16.5" thickTop="1" x14ac:dyDescent="0.25">
      <c r="A172" s="25" t="s">
        <v>826</v>
      </c>
      <c r="B172" s="26"/>
      <c r="C172" s="27" t="s">
        <v>47</v>
      </c>
      <c r="D172" s="27"/>
      <c r="E172" s="30"/>
      <c r="F172" s="106"/>
      <c r="G172" s="28"/>
      <c r="H172" s="29"/>
    </row>
    <row r="173" spans="1:8" x14ac:dyDescent="0.25">
      <c r="A173" s="156"/>
      <c r="B173" s="19" t="s">
        <v>1602</v>
      </c>
      <c r="C173" s="13" t="s">
        <v>1603</v>
      </c>
      <c r="D173" s="13" t="s">
        <v>1332</v>
      </c>
      <c r="E173" s="16" t="s">
        <v>486</v>
      </c>
      <c r="F173" s="107" t="s">
        <v>1787</v>
      </c>
      <c r="G173" s="73"/>
      <c r="H173" s="17">
        <v>1</v>
      </c>
    </row>
    <row r="174" spans="1:8" x14ac:dyDescent="0.25">
      <c r="A174" s="156"/>
      <c r="B174" s="19" t="s">
        <v>1604</v>
      </c>
      <c r="C174" s="13" t="s">
        <v>1605</v>
      </c>
      <c r="D174" s="13" t="s">
        <v>1606</v>
      </c>
      <c r="E174" s="16" t="s">
        <v>486</v>
      </c>
      <c r="F174" s="107" t="s">
        <v>1787</v>
      </c>
      <c r="G174" s="73"/>
      <c r="H174" s="17">
        <v>1</v>
      </c>
    </row>
    <row r="175" spans="1:8" x14ac:dyDescent="0.25">
      <c r="A175" s="156"/>
      <c r="B175" s="19" t="s">
        <v>1607</v>
      </c>
      <c r="C175" s="13" t="s">
        <v>1608</v>
      </c>
      <c r="D175" s="13" t="s">
        <v>1609</v>
      </c>
      <c r="E175" s="16" t="s">
        <v>486</v>
      </c>
      <c r="F175" s="107" t="s">
        <v>1787</v>
      </c>
      <c r="G175" s="73"/>
      <c r="H175" s="17">
        <v>1</v>
      </c>
    </row>
    <row r="176" spans="1:8" x14ac:dyDescent="0.25">
      <c r="A176" s="156"/>
      <c r="B176" s="19" t="s">
        <v>1610</v>
      </c>
      <c r="C176" s="13" t="s">
        <v>1611</v>
      </c>
      <c r="D176" s="13" t="s">
        <v>1612</v>
      </c>
      <c r="E176" s="16" t="s">
        <v>486</v>
      </c>
      <c r="F176" s="107" t="s">
        <v>1787</v>
      </c>
      <c r="G176" s="73"/>
      <c r="H176" s="17">
        <v>1</v>
      </c>
    </row>
    <row r="177" spans="1:8" x14ac:dyDescent="0.25">
      <c r="A177" s="156"/>
      <c r="B177" s="19" t="s">
        <v>1613</v>
      </c>
      <c r="C177" s="13" t="s">
        <v>1614</v>
      </c>
      <c r="D177" s="13" t="s">
        <v>1335</v>
      </c>
      <c r="E177" s="16" t="s">
        <v>486</v>
      </c>
      <c r="F177" s="107" t="s">
        <v>1787</v>
      </c>
      <c r="G177" s="73"/>
      <c r="H177" s="17">
        <v>1</v>
      </c>
    </row>
    <row r="178" spans="1:8" x14ac:dyDescent="0.25">
      <c r="A178" s="156"/>
      <c r="B178" s="19" t="s">
        <v>1615</v>
      </c>
      <c r="C178" s="13" t="s">
        <v>1616</v>
      </c>
      <c r="D178" s="13" t="s">
        <v>1617</v>
      </c>
      <c r="E178" s="16" t="s">
        <v>486</v>
      </c>
      <c r="F178" s="107" t="s">
        <v>1787</v>
      </c>
      <c r="G178" s="73"/>
      <c r="H178" s="17">
        <v>1</v>
      </c>
    </row>
    <row r="179" spans="1:8" x14ac:dyDescent="0.25">
      <c r="A179" s="156"/>
      <c r="B179" s="19" t="s">
        <v>1618</v>
      </c>
      <c r="C179" s="13" t="s">
        <v>1619</v>
      </c>
      <c r="D179" s="13" t="s">
        <v>1620</v>
      </c>
      <c r="E179" s="16" t="s">
        <v>486</v>
      </c>
      <c r="F179" s="107" t="s">
        <v>1787</v>
      </c>
      <c r="G179" s="73"/>
      <c r="H179" s="17">
        <v>1</v>
      </c>
    </row>
    <row r="180" spans="1:8" x14ac:dyDescent="0.25">
      <c r="A180" s="156"/>
      <c r="B180" s="19" t="s">
        <v>1621</v>
      </c>
      <c r="C180" s="13" t="s">
        <v>1622</v>
      </c>
      <c r="D180" s="13" t="s">
        <v>1623</v>
      </c>
      <c r="E180" s="16" t="s">
        <v>486</v>
      </c>
      <c r="F180" s="107" t="s">
        <v>1787</v>
      </c>
      <c r="G180" s="73"/>
      <c r="H180" s="17">
        <v>1</v>
      </c>
    </row>
    <row r="181" spans="1:8" x14ac:dyDescent="0.25">
      <c r="A181" s="156"/>
      <c r="B181" s="19" t="s">
        <v>1624</v>
      </c>
      <c r="C181" s="13" t="s">
        <v>1625</v>
      </c>
      <c r="D181" s="13" t="s">
        <v>1626</v>
      </c>
      <c r="E181" s="16" t="s">
        <v>486</v>
      </c>
      <c r="F181" s="107" t="s">
        <v>1787</v>
      </c>
      <c r="G181" s="73"/>
      <c r="H181" s="17">
        <v>1</v>
      </c>
    </row>
    <row r="182" spans="1:8" ht="15.75" thickBot="1" x14ac:dyDescent="0.3">
      <c r="A182" s="169"/>
      <c r="B182" s="19"/>
      <c r="C182" s="21" t="s">
        <v>47</v>
      </c>
      <c r="D182" s="21"/>
      <c r="E182" s="16"/>
      <c r="F182" s="105"/>
      <c r="G182" s="22"/>
      <c r="H182" s="23"/>
    </row>
    <row r="183" spans="1:8" ht="16.5" thickTop="1" x14ac:dyDescent="0.25">
      <c r="A183" s="25" t="s">
        <v>950</v>
      </c>
      <c r="B183" s="26"/>
      <c r="C183" s="27" t="s">
        <v>47</v>
      </c>
      <c r="D183" s="27"/>
      <c r="E183" s="30"/>
      <c r="F183" s="106"/>
      <c r="G183" s="28"/>
      <c r="H183" s="29"/>
    </row>
    <row r="184" spans="1:8" x14ac:dyDescent="0.25">
      <c r="A184" s="159"/>
      <c r="B184" s="19" t="s">
        <v>1627</v>
      </c>
      <c r="C184" s="13" t="s">
        <v>1628</v>
      </c>
      <c r="D184" s="13" t="s">
        <v>1332</v>
      </c>
      <c r="E184" s="16" t="s">
        <v>945</v>
      </c>
      <c r="F184" s="107" t="s">
        <v>1787</v>
      </c>
      <c r="G184" s="73"/>
      <c r="H184" s="20">
        <v>1</v>
      </c>
    </row>
    <row r="185" spans="1:8" x14ac:dyDescent="0.25">
      <c r="A185" s="159"/>
      <c r="B185" s="19" t="s">
        <v>1629</v>
      </c>
      <c r="C185" s="13" t="s">
        <v>1630</v>
      </c>
      <c r="D185" s="13" t="s">
        <v>1553</v>
      </c>
      <c r="E185" s="16" t="s">
        <v>945</v>
      </c>
      <c r="F185" s="107" t="s">
        <v>1787</v>
      </c>
      <c r="G185" s="73"/>
      <c r="H185" s="20">
        <v>1</v>
      </c>
    </row>
    <row r="186" spans="1:8" x14ac:dyDescent="0.25">
      <c r="A186" s="159"/>
      <c r="B186" s="19" t="s">
        <v>1631</v>
      </c>
      <c r="C186" s="13" t="s">
        <v>1632</v>
      </c>
      <c r="D186" s="13" t="s">
        <v>1556</v>
      </c>
      <c r="E186" s="16" t="s">
        <v>945</v>
      </c>
      <c r="F186" s="107" t="s">
        <v>1787</v>
      </c>
      <c r="G186" s="73"/>
      <c r="H186" s="20">
        <v>1</v>
      </c>
    </row>
    <row r="187" spans="1:8" x14ac:dyDescent="0.25">
      <c r="A187" s="159"/>
      <c r="B187" s="19" t="s">
        <v>1633</v>
      </c>
      <c r="C187" s="13" t="s">
        <v>1634</v>
      </c>
      <c r="D187" s="13" t="s">
        <v>1559</v>
      </c>
      <c r="E187" s="16" t="s">
        <v>945</v>
      </c>
      <c r="F187" s="107" t="s">
        <v>1787</v>
      </c>
      <c r="G187" s="73"/>
      <c r="H187" s="20">
        <v>1</v>
      </c>
    </row>
    <row r="188" spans="1:8" x14ac:dyDescent="0.25">
      <c r="A188" s="159"/>
      <c r="B188" s="19" t="s">
        <v>1635</v>
      </c>
      <c r="C188" s="13" t="s">
        <v>1636</v>
      </c>
      <c r="D188" s="13" t="s">
        <v>1335</v>
      </c>
      <c r="E188" s="16" t="s">
        <v>945</v>
      </c>
      <c r="F188" s="107" t="s">
        <v>1787</v>
      </c>
      <c r="G188" s="73"/>
      <c r="H188" s="20">
        <v>1</v>
      </c>
    </row>
    <row r="189" spans="1:8" x14ac:dyDescent="0.25">
      <c r="A189" s="159"/>
      <c r="B189" s="19" t="s">
        <v>1637</v>
      </c>
      <c r="C189" s="13" t="s">
        <v>1638</v>
      </c>
      <c r="D189" s="13" t="s">
        <v>1562</v>
      </c>
      <c r="E189" s="16" t="s">
        <v>945</v>
      </c>
      <c r="F189" s="107" t="s">
        <v>1787</v>
      </c>
      <c r="G189" s="73"/>
      <c r="H189" s="20">
        <v>1</v>
      </c>
    </row>
    <row r="190" spans="1:8" x14ac:dyDescent="0.25">
      <c r="A190" s="159"/>
      <c r="B190" s="19" t="s">
        <v>1639</v>
      </c>
      <c r="C190" s="13" t="s">
        <v>1640</v>
      </c>
      <c r="D190" s="13" t="s">
        <v>1565</v>
      </c>
      <c r="E190" s="16" t="s">
        <v>945</v>
      </c>
      <c r="F190" s="107" t="s">
        <v>1787</v>
      </c>
      <c r="G190" s="73"/>
      <c r="H190" s="20">
        <v>1</v>
      </c>
    </row>
    <row r="191" spans="1:8" x14ac:dyDescent="0.25">
      <c r="A191" s="159"/>
      <c r="B191" s="19" t="s">
        <v>1641</v>
      </c>
      <c r="C191" s="13" t="s">
        <v>1642</v>
      </c>
      <c r="D191" s="13" t="s">
        <v>1568</v>
      </c>
      <c r="E191" s="16" t="s">
        <v>945</v>
      </c>
      <c r="F191" s="107" t="s">
        <v>1787</v>
      </c>
      <c r="G191" s="73"/>
      <c r="H191" s="20">
        <v>1</v>
      </c>
    </row>
    <row r="192" spans="1:8" x14ac:dyDescent="0.25">
      <c r="A192" s="159"/>
      <c r="B192" s="19" t="s">
        <v>1643</v>
      </c>
      <c r="C192" s="13" t="s">
        <v>1644</v>
      </c>
      <c r="D192" s="13" t="s">
        <v>1571</v>
      </c>
      <c r="E192" s="16" t="s">
        <v>945</v>
      </c>
      <c r="F192" s="107" t="s">
        <v>1787</v>
      </c>
      <c r="G192" s="73"/>
      <c r="H192" s="20">
        <v>1</v>
      </c>
    </row>
    <row r="193" spans="1:8" ht="15.75" thickBot="1" x14ac:dyDescent="0.3">
      <c r="A193" s="168"/>
      <c r="B193" s="19"/>
      <c r="C193" s="21" t="s">
        <v>47</v>
      </c>
      <c r="D193" s="21"/>
      <c r="E193" s="16"/>
      <c r="F193" s="105"/>
      <c r="G193" s="22"/>
      <c r="H193" s="23"/>
    </row>
    <row r="194" spans="1:8" ht="16.5" thickTop="1" x14ac:dyDescent="0.25">
      <c r="A194" s="25" t="s">
        <v>974</v>
      </c>
      <c r="B194" s="26"/>
      <c r="C194" s="27" t="s">
        <v>47</v>
      </c>
      <c r="D194" s="27"/>
      <c r="E194" s="30"/>
      <c r="F194" s="106"/>
      <c r="G194" s="28"/>
      <c r="H194" s="29"/>
    </row>
    <row r="195" spans="1:8" x14ac:dyDescent="0.25">
      <c r="A195" s="159"/>
      <c r="B195" s="19" t="s">
        <v>1645</v>
      </c>
      <c r="C195" s="13" t="s">
        <v>1646</v>
      </c>
      <c r="D195" s="13" t="s">
        <v>1332</v>
      </c>
      <c r="E195" s="16" t="s">
        <v>945</v>
      </c>
      <c r="F195" s="107" t="s">
        <v>1787</v>
      </c>
      <c r="G195" s="73"/>
      <c r="H195" s="20"/>
    </row>
    <row r="196" spans="1:8" x14ac:dyDescent="0.25">
      <c r="A196" s="159"/>
      <c r="B196" s="19" t="s">
        <v>1647</v>
      </c>
      <c r="C196" s="13" t="s">
        <v>1648</v>
      </c>
      <c r="D196" s="13" t="s">
        <v>1556</v>
      </c>
      <c r="E196" s="16" t="s">
        <v>945</v>
      </c>
      <c r="F196" s="107" t="s">
        <v>1787</v>
      </c>
      <c r="G196" s="73"/>
      <c r="H196" s="20"/>
    </row>
    <row r="197" spans="1:8" x14ac:dyDescent="0.25">
      <c r="A197" s="159"/>
      <c r="B197" s="19" t="s">
        <v>1649</v>
      </c>
      <c r="C197" s="13" t="s">
        <v>1650</v>
      </c>
      <c r="D197" s="13" t="s">
        <v>1335</v>
      </c>
      <c r="E197" s="16" t="s">
        <v>945</v>
      </c>
      <c r="F197" s="107" t="s">
        <v>1787</v>
      </c>
      <c r="G197" s="73"/>
      <c r="H197" s="20"/>
    </row>
    <row r="198" spans="1:8" ht="15.75" thickBot="1" x14ac:dyDescent="0.3">
      <c r="A198" s="168"/>
      <c r="B198" s="19"/>
      <c r="C198" s="21" t="s">
        <v>47</v>
      </c>
      <c r="D198" s="21"/>
      <c r="E198" s="16"/>
      <c r="F198" s="105"/>
      <c r="G198" s="22"/>
      <c r="H198" s="23"/>
    </row>
    <row r="199" spans="1:8" ht="16.5" thickTop="1" x14ac:dyDescent="0.25">
      <c r="A199" s="25" t="s">
        <v>1068</v>
      </c>
      <c r="B199" s="26"/>
      <c r="C199" s="27" t="s">
        <v>47</v>
      </c>
      <c r="D199" s="27"/>
      <c r="E199" s="30"/>
      <c r="F199" s="106"/>
      <c r="G199" s="28"/>
      <c r="H199" s="29"/>
    </row>
    <row r="200" spans="1:8" x14ac:dyDescent="0.25">
      <c r="A200" s="156"/>
      <c r="B200" s="19" t="s">
        <v>1651</v>
      </c>
      <c r="C200" s="13" t="s">
        <v>1652</v>
      </c>
      <c r="D200" s="13" t="s">
        <v>1332</v>
      </c>
      <c r="E200" s="16" t="s">
        <v>486</v>
      </c>
      <c r="F200" s="107" t="s">
        <v>1787</v>
      </c>
      <c r="G200" s="73"/>
      <c r="H200" s="17">
        <v>1</v>
      </c>
    </row>
    <row r="201" spans="1:8" x14ac:dyDescent="0.25">
      <c r="A201" s="156"/>
      <c r="B201" s="19" t="s">
        <v>1653</v>
      </c>
      <c r="C201" s="13" t="s">
        <v>1654</v>
      </c>
      <c r="D201" s="13" t="s">
        <v>1335</v>
      </c>
      <c r="E201" s="16" t="s">
        <v>486</v>
      </c>
      <c r="F201" s="107" t="s">
        <v>1787</v>
      </c>
      <c r="G201" s="73"/>
      <c r="H201" s="17">
        <v>1</v>
      </c>
    </row>
    <row r="202" spans="1:8" x14ac:dyDescent="0.25">
      <c r="A202" s="156"/>
      <c r="B202" s="19" t="s">
        <v>1655</v>
      </c>
      <c r="C202" s="13" t="s">
        <v>1656</v>
      </c>
      <c r="D202" s="13" t="s">
        <v>1338</v>
      </c>
      <c r="E202" s="16" t="s">
        <v>486</v>
      </c>
      <c r="F202" s="107" t="s">
        <v>1787</v>
      </c>
      <c r="G202" s="73"/>
      <c r="H202" s="17">
        <v>1</v>
      </c>
    </row>
    <row r="203" spans="1:8" x14ac:dyDescent="0.25">
      <c r="A203" s="156"/>
      <c r="B203" s="19" t="s">
        <v>1657</v>
      </c>
      <c r="C203" s="13" t="s">
        <v>1658</v>
      </c>
      <c r="D203" s="13" t="s">
        <v>1341</v>
      </c>
      <c r="E203" s="16" t="s">
        <v>486</v>
      </c>
      <c r="F203" s="107" t="s">
        <v>1787</v>
      </c>
      <c r="G203" s="73"/>
      <c r="H203" s="17">
        <v>1</v>
      </c>
    </row>
    <row r="204" spans="1:8" ht="15.75" thickBot="1" x14ac:dyDescent="0.3">
      <c r="A204" s="169"/>
      <c r="B204" s="19"/>
      <c r="C204" s="13" t="s">
        <v>47</v>
      </c>
      <c r="D204" s="13"/>
      <c r="E204" s="16"/>
      <c r="F204" s="104"/>
      <c r="G204" s="15"/>
      <c r="H204" s="17"/>
    </row>
    <row r="205" spans="1:8" ht="16.5" thickTop="1" x14ac:dyDescent="0.25">
      <c r="A205" s="25" t="s">
        <v>1080</v>
      </c>
      <c r="B205" s="26"/>
      <c r="C205" s="27" t="s">
        <v>47</v>
      </c>
      <c r="D205" s="27"/>
      <c r="E205" s="30"/>
      <c r="F205" s="106"/>
      <c r="G205" s="28"/>
      <c r="H205" s="29"/>
    </row>
    <row r="206" spans="1:8" x14ac:dyDescent="0.25">
      <c r="A206" s="156"/>
      <c r="B206" s="12" t="s">
        <v>1659</v>
      </c>
      <c r="C206" s="13" t="s">
        <v>1660</v>
      </c>
      <c r="D206" s="13" t="s">
        <v>1553</v>
      </c>
      <c r="E206" s="16" t="s">
        <v>486</v>
      </c>
      <c r="F206" s="107" t="s">
        <v>1787</v>
      </c>
      <c r="G206" s="73"/>
      <c r="H206" s="17">
        <v>1</v>
      </c>
    </row>
    <row r="207" spans="1:8" x14ac:dyDescent="0.25">
      <c r="A207" s="156"/>
      <c r="B207" s="12" t="s">
        <v>1661</v>
      </c>
      <c r="C207" s="13" t="s">
        <v>1662</v>
      </c>
      <c r="D207" s="13" t="s">
        <v>1556</v>
      </c>
      <c r="E207" s="16" t="s">
        <v>486</v>
      </c>
      <c r="F207" s="107" t="s">
        <v>1787</v>
      </c>
      <c r="G207" s="73"/>
      <c r="H207" s="17">
        <v>1</v>
      </c>
    </row>
    <row r="208" spans="1:8" x14ac:dyDescent="0.25">
      <c r="A208" s="156"/>
      <c r="B208" s="12" t="s">
        <v>1663</v>
      </c>
      <c r="C208" s="13" t="s">
        <v>1664</v>
      </c>
      <c r="D208" s="13" t="s">
        <v>1559</v>
      </c>
      <c r="E208" s="16" t="s">
        <v>486</v>
      </c>
      <c r="F208" s="107" t="s">
        <v>1787</v>
      </c>
      <c r="G208" s="73"/>
      <c r="H208" s="17">
        <v>1</v>
      </c>
    </row>
    <row r="209" spans="1:8" x14ac:dyDescent="0.25">
      <c r="A209" s="156"/>
      <c r="B209" s="12" t="s">
        <v>1665</v>
      </c>
      <c r="C209" s="13" t="s">
        <v>1666</v>
      </c>
      <c r="D209" s="13" t="s">
        <v>1562</v>
      </c>
      <c r="E209" s="16" t="s">
        <v>486</v>
      </c>
      <c r="F209" s="107" t="s">
        <v>1787</v>
      </c>
      <c r="G209" s="73"/>
      <c r="H209" s="17">
        <v>1</v>
      </c>
    </row>
    <row r="210" spans="1:8" x14ac:dyDescent="0.25">
      <c r="A210" s="156"/>
      <c r="B210" s="12" t="s">
        <v>1667</v>
      </c>
      <c r="C210" s="13" t="s">
        <v>1668</v>
      </c>
      <c r="D210" s="13" t="s">
        <v>1565</v>
      </c>
      <c r="E210" s="16" t="s">
        <v>486</v>
      </c>
      <c r="F210" s="107" t="s">
        <v>1787</v>
      </c>
      <c r="G210" s="73"/>
      <c r="H210" s="17">
        <v>1</v>
      </c>
    </row>
    <row r="211" spans="1:8" x14ac:dyDescent="0.25">
      <c r="A211" s="156"/>
      <c r="B211" s="12" t="s">
        <v>1669</v>
      </c>
      <c r="C211" s="13" t="s">
        <v>1670</v>
      </c>
      <c r="D211" s="13" t="s">
        <v>1568</v>
      </c>
      <c r="E211" s="16" t="s">
        <v>486</v>
      </c>
      <c r="F211" s="107" t="s">
        <v>1787</v>
      </c>
      <c r="G211" s="73"/>
      <c r="H211" s="17">
        <v>1</v>
      </c>
    </row>
    <row r="212" spans="1:8" x14ac:dyDescent="0.25">
      <c r="A212" s="156"/>
      <c r="B212" s="12" t="s">
        <v>1671</v>
      </c>
      <c r="C212" s="13" t="s">
        <v>1672</v>
      </c>
      <c r="D212" s="13" t="s">
        <v>1571</v>
      </c>
      <c r="E212" s="16" t="s">
        <v>486</v>
      </c>
      <c r="F212" s="107" t="s">
        <v>1787</v>
      </c>
      <c r="G212" s="73"/>
      <c r="H212" s="17">
        <v>1</v>
      </c>
    </row>
    <row r="213" spans="1:8" x14ac:dyDescent="0.25">
      <c r="A213" s="156"/>
      <c r="B213" s="12" t="s">
        <v>1673</v>
      </c>
      <c r="C213" s="13" t="s">
        <v>1674</v>
      </c>
      <c r="D213" s="13" t="s">
        <v>1574</v>
      </c>
      <c r="E213" s="16" t="s">
        <v>486</v>
      </c>
      <c r="F213" s="107" t="s">
        <v>1787</v>
      </c>
      <c r="G213" s="73"/>
      <c r="H213" s="17">
        <v>1</v>
      </c>
    </row>
    <row r="214" spans="1:8" x14ac:dyDescent="0.25">
      <c r="A214" s="156"/>
      <c r="B214" s="12" t="s">
        <v>1675</v>
      </c>
      <c r="C214" s="13" t="s">
        <v>1676</v>
      </c>
      <c r="D214" s="13" t="s">
        <v>1577</v>
      </c>
      <c r="E214" s="16" t="s">
        <v>486</v>
      </c>
      <c r="F214" s="107" t="s">
        <v>1787</v>
      </c>
      <c r="G214" s="73"/>
      <c r="H214" s="17">
        <v>1</v>
      </c>
    </row>
    <row r="215" spans="1:8" x14ac:dyDescent="0.25">
      <c r="A215" s="156"/>
      <c r="B215" s="12" t="s">
        <v>1677</v>
      </c>
      <c r="C215" s="13" t="s">
        <v>1678</v>
      </c>
      <c r="D215" s="13" t="s">
        <v>1580</v>
      </c>
      <c r="E215" s="16" t="s">
        <v>486</v>
      </c>
      <c r="F215" s="107" t="s">
        <v>1787</v>
      </c>
      <c r="G215" s="73"/>
      <c r="H215" s="17">
        <v>1</v>
      </c>
    </row>
    <row r="216" spans="1:8" x14ac:dyDescent="0.25">
      <c r="A216" s="156"/>
      <c r="B216" s="12" t="s">
        <v>1679</v>
      </c>
      <c r="C216" s="13" t="s">
        <v>1680</v>
      </c>
      <c r="D216" s="13" t="s">
        <v>1583</v>
      </c>
      <c r="E216" s="16" t="s">
        <v>486</v>
      </c>
      <c r="F216" s="107" t="s">
        <v>1787</v>
      </c>
      <c r="G216" s="73"/>
      <c r="H216" s="17">
        <v>1</v>
      </c>
    </row>
    <row r="217" spans="1:8" x14ac:dyDescent="0.25">
      <c r="A217" s="156"/>
      <c r="B217" s="12" t="s">
        <v>1681</v>
      </c>
      <c r="C217" s="13" t="s">
        <v>1682</v>
      </c>
      <c r="D217" s="13" t="s">
        <v>1586</v>
      </c>
      <c r="E217" s="16" t="s">
        <v>486</v>
      </c>
      <c r="F217" s="107" t="s">
        <v>1787</v>
      </c>
      <c r="G217" s="73"/>
      <c r="H217" s="17">
        <v>1</v>
      </c>
    </row>
    <row r="218" spans="1:8" x14ac:dyDescent="0.25">
      <c r="A218" s="156"/>
      <c r="B218" s="12" t="s">
        <v>1683</v>
      </c>
      <c r="C218" s="13" t="s">
        <v>1684</v>
      </c>
      <c r="D218" s="13" t="s">
        <v>1589</v>
      </c>
      <c r="E218" s="16" t="s">
        <v>486</v>
      </c>
      <c r="F218" s="107" t="s">
        <v>1787</v>
      </c>
      <c r="G218" s="73"/>
      <c r="H218" s="17">
        <v>1</v>
      </c>
    </row>
    <row r="219" spans="1:8" x14ac:dyDescent="0.25">
      <c r="A219" s="156"/>
      <c r="B219" s="12" t="s">
        <v>1685</v>
      </c>
      <c r="C219" s="13" t="s">
        <v>1686</v>
      </c>
      <c r="D219" s="13" t="s">
        <v>1592</v>
      </c>
      <c r="E219" s="16" t="s">
        <v>486</v>
      </c>
      <c r="F219" s="107" t="s">
        <v>1787</v>
      </c>
      <c r="G219" s="73"/>
      <c r="H219" s="17">
        <v>1</v>
      </c>
    </row>
    <row r="220" spans="1:8" x14ac:dyDescent="0.25">
      <c r="A220" s="156"/>
      <c r="B220" s="12" t="s">
        <v>1687</v>
      </c>
      <c r="C220" s="13" t="s">
        <v>1688</v>
      </c>
      <c r="D220" s="13" t="s">
        <v>1595</v>
      </c>
      <c r="E220" s="16" t="s">
        <v>486</v>
      </c>
      <c r="F220" s="107" t="s">
        <v>1787</v>
      </c>
      <c r="G220" s="73"/>
      <c r="H220" s="17">
        <v>1</v>
      </c>
    </row>
    <row r="221" spans="1:8" x14ac:dyDescent="0.25">
      <c r="A221" s="156"/>
      <c r="B221" s="12" t="s">
        <v>1689</v>
      </c>
      <c r="C221" s="13" t="s">
        <v>1690</v>
      </c>
      <c r="D221" s="13" t="s">
        <v>1598</v>
      </c>
      <c r="E221" s="16" t="s">
        <v>486</v>
      </c>
      <c r="F221" s="107" t="s">
        <v>1787</v>
      </c>
      <c r="G221" s="73"/>
      <c r="H221" s="17">
        <v>1</v>
      </c>
    </row>
    <row r="222" spans="1:8" x14ac:dyDescent="0.25">
      <c r="A222" s="156"/>
      <c r="B222" s="12" t="s">
        <v>1691</v>
      </c>
      <c r="C222" s="13" t="s">
        <v>1692</v>
      </c>
      <c r="D222" s="13" t="s">
        <v>1601</v>
      </c>
      <c r="E222" s="16" t="s">
        <v>486</v>
      </c>
      <c r="F222" s="107" t="s">
        <v>1787</v>
      </c>
      <c r="G222" s="73"/>
      <c r="H222" s="17">
        <v>1</v>
      </c>
    </row>
    <row r="223" spans="1:8" x14ac:dyDescent="0.25">
      <c r="A223" s="156"/>
      <c r="B223" s="12" t="s">
        <v>1693</v>
      </c>
      <c r="C223" s="13" t="s">
        <v>1694</v>
      </c>
      <c r="D223" s="13" t="s">
        <v>1695</v>
      </c>
      <c r="E223" s="16" t="s">
        <v>486</v>
      </c>
      <c r="F223" s="107" t="s">
        <v>1787</v>
      </c>
      <c r="G223" s="73"/>
      <c r="H223" s="17">
        <v>1</v>
      </c>
    </row>
    <row r="224" spans="1:8" ht="15.75" thickBot="1" x14ac:dyDescent="0.3">
      <c r="A224" s="169"/>
      <c r="B224" s="12"/>
      <c r="C224" s="13" t="s">
        <v>47</v>
      </c>
      <c r="D224" s="13"/>
      <c r="E224" s="16"/>
      <c r="F224" s="104"/>
      <c r="G224" s="15"/>
      <c r="H224" s="17"/>
    </row>
    <row r="225" spans="1:8" ht="16.5" thickTop="1" x14ac:dyDescent="0.25">
      <c r="A225" s="25" t="s">
        <v>1127</v>
      </c>
      <c r="B225" s="26"/>
      <c r="C225" s="27" t="s">
        <v>47</v>
      </c>
      <c r="D225" s="27"/>
      <c r="E225" s="30"/>
      <c r="F225" s="106"/>
      <c r="G225" s="28"/>
      <c r="H225" s="29"/>
    </row>
    <row r="226" spans="1:8" x14ac:dyDescent="0.25">
      <c r="A226" s="156"/>
      <c r="B226" s="19" t="s">
        <v>1696</v>
      </c>
      <c r="C226" s="13" t="s">
        <v>1697</v>
      </c>
      <c r="D226" s="13" t="s">
        <v>1332</v>
      </c>
      <c r="E226" s="16" t="s">
        <v>486</v>
      </c>
      <c r="F226" s="107" t="s">
        <v>1787</v>
      </c>
      <c r="G226" s="73"/>
      <c r="H226" s="20">
        <v>1</v>
      </c>
    </row>
    <row r="227" spans="1:8" x14ac:dyDescent="0.25">
      <c r="A227" s="156"/>
      <c r="B227" s="19" t="s">
        <v>1698</v>
      </c>
      <c r="C227" s="13" t="s">
        <v>1699</v>
      </c>
      <c r="D227" s="13" t="s">
        <v>1335</v>
      </c>
      <c r="E227" s="16" t="s">
        <v>486</v>
      </c>
      <c r="F227" s="107" t="s">
        <v>1787</v>
      </c>
      <c r="G227" s="73"/>
      <c r="H227" s="20">
        <v>1</v>
      </c>
    </row>
    <row r="228" spans="1:8" x14ac:dyDescent="0.25">
      <c r="A228" s="156"/>
      <c r="B228" s="19" t="s">
        <v>1700</v>
      </c>
      <c r="C228" s="13" t="s">
        <v>1701</v>
      </c>
      <c r="D228" s="13" t="s">
        <v>1338</v>
      </c>
      <c r="E228" s="16" t="s">
        <v>486</v>
      </c>
      <c r="F228" s="107" t="s">
        <v>1787</v>
      </c>
      <c r="G228" s="73"/>
      <c r="H228" s="20">
        <v>1</v>
      </c>
    </row>
    <row r="229" spans="1:8" x14ac:dyDescent="0.25">
      <c r="A229" s="156"/>
      <c r="B229" s="19" t="s">
        <v>1702</v>
      </c>
      <c r="C229" s="13" t="s">
        <v>1703</v>
      </c>
      <c r="D229" s="13" t="s">
        <v>1341</v>
      </c>
      <c r="E229" s="16" t="s">
        <v>486</v>
      </c>
      <c r="F229" s="107" t="s">
        <v>1787</v>
      </c>
      <c r="G229" s="73"/>
      <c r="H229" s="20">
        <v>1</v>
      </c>
    </row>
    <row r="230" spans="1:8" ht="15.75" thickBot="1" x14ac:dyDescent="0.3">
      <c r="A230" s="169"/>
      <c r="B230" s="19"/>
      <c r="C230" s="21" t="s">
        <v>47</v>
      </c>
      <c r="D230" s="21"/>
      <c r="E230" s="16"/>
      <c r="F230" s="105"/>
      <c r="G230" s="22"/>
      <c r="H230" s="23"/>
    </row>
    <row r="231" spans="1:8" ht="16.5" thickTop="1" x14ac:dyDescent="0.25">
      <c r="A231" s="25" t="s">
        <v>1148</v>
      </c>
      <c r="B231" s="26"/>
      <c r="C231" s="27" t="s">
        <v>47</v>
      </c>
      <c r="D231" s="27"/>
      <c r="E231" s="30"/>
      <c r="F231" s="106"/>
      <c r="G231" s="28"/>
      <c r="H231" s="29"/>
    </row>
    <row r="232" spans="1:8" x14ac:dyDescent="0.25">
      <c r="A232" s="159"/>
      <c r="B232" s="19" t="s">
        <v>1704</v>
      </c>
      <c r="C232" s="13" t="s">
        <v>1705</v>
      </c>
      <c r="D232" s="13" t="s">
        <v>1553</v>
      </c>
      <c r="E232" s="16" t="s">
        <v>486</v>
      </c>
      <c r="F232" s="107" t="s">
        <v>1787</v>
      </c>
      <c r="G232" s="73"/>
      <c r="H232" s="20">
        <v>1</v>
      </c>
    </row>
    <row r="233" spans="1:8" x14ac:dyDescent="0.25">
      <c r="A233" s="159"/>
      <c r="B233" s="19" t="s">
        <v>1706</v>
      </c>
      <c r="C233" s="13" t="s">
        <v>1707</v>
      </c>
      <c r="D233" s="13" t="s">
        <v>1556</v>
      </c>
      <c r="E233" s="16" t="s">
        <v>486</v>
      </c>
      <c r="F233" s="107" t="s">
        <v>1787</v>
      </c>
      <c r="G233" s="73"/>
      <c r="H233" s="20">
        <v>1</v>
      </c>
    </row>
    <row r="234" spans="1:8" x14ac:dyDescent="0.25">
      <c r="A234" s="159"/>
      <c r="B234" s="19" t="s">
        <v>1708</v>
      </c>
      <c r="C234" s="13" t="s">
        <v>1709</v>
      </c>
      <c r="D234" s="13" t="s">
        <v>1559</v>
      </c>
      <c r="E234" s="16" t="s">
        <v>486</v>
      </c>
      <c r="F234" s="107" t="s">
        <v>1787</v>
      </c>
      <c r="G234" s="73"/>
      <c r="H234" s="20">
        <v>1</v>
      </c>
    </row>
    <row r="235" spans="1:8" x14ac:dyDescent="0.25">
      <c r="A235" s="159"/>
      <c r="B235" s="19" t="s">
        <v>1710</v>
      </c>
      <c r="C235" s="13" t="s">
        <v>1711</v>
      </c>
      <c r="D235" s="13" t="s">
        <v>1562</v>
      </c>
      <c r="E235" s="16" t="s">
        <v>486</v>
      </c>
      <c r="F235" s="107" t="s">
        <v>1787</v>
      </c>
      <c r="G235" s="73"/>
      <c r="H235" s="20">
        <v>1</v>
      </c>
    </row>
    <row r="236" spans="1:8" x14ac:dyDescent="0.25">
      <c r="A236" s="159"/>
      <c r="B236" s="19" t="s">
        <v>1712</v>
      </c>
      <c r="C236" s="13" t="s">
        <v>1713</v>
      </c>
      <c r="D236" s="13" t="s">
        <v>1565</v>
      </c>
      <c r="E236" s="16" t="s">
        <v>486</v>
      </c>
      <c r="F236" s="107" t="s">
        <v>1787</v>
      </c>
      <c r="G236" s="73"/>
      <c r="H236" s="20">
        <v>1</v>
      </c>
    </row>
    <row r="237" spans="1:8" x14ac:dyDescent="0.25">
      <c r="A237" s="159"/>
      <c r="B237" s="19" t="s">
        <v>1714</v>
      </c>
      <c r="C237" s="13" t="s">
        <v>1715</v>
      </c>
      <c r="D237" s="13" t="s">
        <v>1568</v>
      </c>
      <c r="E237" s="16" t="s">
        <v>486</v>
      </c>
      <c r="F237" s="107" t="s">
        <v>1787</v>
      </c>
      <c r="G237" s="73"/>
      <c r="H237" s="20">
        <v>1</v>
      </c>
    </row>
    <row r="238" spans="1:8" x14ac:dyDescent="0.25">
      <c r="A238" s="159"/>
      <c r="B238" s="19" t="s">
        <v>1716</v>
      </c>
      <c r="C238" s="13" t="s">
        <v>1717</v>
      </c>
      <c r="D238" s="13" t="s">
        <v>1571</v>
      </c>
      <c r="E238" s="16" t="s">
        <v>486</v>
      </c>
      <c r="F238" s="107" t="s">
        <v>1787</v>
      </c>
      <c r="G238" s="73"/>
      <c r="H238" s="20">
        <v>1</v>
      </c>
    </row>
    <row r="239" spans="1:8" x14ac:dyDescent="0.25">
      <c r="A239" s="159"/>
      <c r="B239" s="19" t="s">
        <v>1718</v>
      </c>
      <c r="C239" s="13" t="s">
        <v>1719</v>
      </c>
      <c r="D239" s="13" t="s">
        <v>1574</v>
      </c>
      <c r="E239" s="16" t="s">
        <v>486</v>
      </c>
      <c r="F239" s="107" t="s">
        <v>1787</v>
      </c>
      <c r="G239" s="73"/>
      <c r="H239" s="20">
        <v>1</v>
      </c>
    </row>
    <row r="240" spans="1:8" x14ac:dyDescent="0.25">
      <c r="A240" s="159"/>
      <c r="B240" s="19" t="s">
        <v>1720</v>
      </c>
      <c r="C240" s="13" t="s">
        <v>1721</v>
      </c>
      <c r="D240" s="13" t="s">
        <v>1577</v>
      </c>
      <c r="E240" s="16" t="s">
        <v>486</v>
      </c>
      <c r="F240" s="107" t="s">
        <v>1787</v>
      </c>
      <c r="G240" s="73"/>
      <c r="H240" s="20">
        <v>1</v>
      </c>
    </row>
    <row r="241" spans="1:8" x14ac:dyDescent="0.25">
      <c r="A241" s="159"/>
      <c r="B241" s="19" t="s">
        <v>1722</v>
      </c>
      <c r="C241" s="13" t="s">
        <v>1723</v>
      </c>
      <c r="D241" s="13" t="s">
        <v>1580</v>
      </c>
      <c r="E241" s="16" t="s">
        <v>486</v>
      </c>
      <c r="F241" s="107" t="s">
        <v>1787</v>
      </c>
      <c r="G241" s="73"/>
      <c r="H241" s="20">
        <v>1</v>
      </c>
    </row>
    <row r="242" spans="1:8" x14ac:dyDescent="0.25">
      <c r="A242" s="159"/>
      <c r="B242" s="19" t="s">
        <v>1724</v>
      </c>
      <c r="C242" s="13" t="s">
        <v>1725</v>
      </c>
      <c r="D242" s="13" t="s">
        <v>1583</v>
      </c>
      <c r="E242" s="16" t="s">
        <v>486</v>
      </c>
      <c r="F242" s="107" t="s">
        <v>1787</v>
      </c>
      <c r="G242" s="73"/>
      <c r="H242" s="20">
        <v>1</v>
      </c>
    </row>
    <row r="243" spans="1:8" x14ac:dyDescent="0.25">
      <c r="A243" s="159"/>
      <c r="B243" s="19" t="s">
        <v>1726</v>
      </c>
      <c r="C243" s="13" t="s">
        <v>1727</v>
      </c>
      <c r="D243" s="13" t="s">
        <v>1586</v>
      </c>
      <c r="E243" s="16" t="s">
        <v>486</v>
      </c>
      <c r="F243" s="107" t="s">
        <v>1787</v>
      </c>
      <c r="G243" s="73"/>
      <c r="H243" s="20">
        <v>1</v>
      </c>
    </row>
    <row r="244" spans="1:8" x14ac:dyDescent="0.25">
      <c r="A244" s="159"/>
      <c r="B244" s="19" t="s">
        <v>1728</v>
      </c>
      <c r="C244" s="13" t="s">
        <v>1729</v>
      </c>
      <c r="D244" s="13" t="s">
        <v>1589</v>
      </c>
      <c r="E244" s="16" t="s">
        <v>486</v>
      </c>
      <c r="F244" s="107" t="s">
        <v>1787</v>
      </c>
      <c r="G244" s="73"/>
      <c r="H244" s="20">
        <v>1</v>
      </c>
    </row>
    <row r="245" spans="1:8" x14ac:dyDescent="0.25">
      <c r="A245" s="159"/>
      <c r="B245" s="19" t="s">
        <v>1730</v>
      </c>
      <c r="C245" s="13" t="s">
        <v>1731</v>
      </c>
      <c r="D245" s="13" t="s">
        <v>1592</v>
      </c>
      <c r="E245" s="16" t="s">
        <v>486</v>
      </c>
      <c r="F245" s="107" t="s">
        <v>1787</v>
      </c>
      <c r="G245" s="73"/>
      <c r="H245" s="20">
        <v>1</v>
      </c>
    </row>
    <row r="246" spans="1:8" x14ac:dyDescent="0.25">
      <c r="A246" s="159"/>
      <c r="B246" s="19" t="s">
        <v>1732</v>
      </c>
      <c r="C246" s="13" t="s">
        <v>1733</v>
      </c>
      <c r="D246" s="13" t="s">
        <v>1595</v>
      </c>
      <c r="E246" s="16" t="s">
        <v>486</v>
      </c>
      <c r="F246" s="107" t="s">
        <v>1787</v>
      </c>
      <c r="G246" s="73"/>
      <c r="H246" s="20">
        <v>1</v>
      </c>
    </row>
    <row r="247" spans="1:8" x14ac:dyDescent="0.25">
      <c r="A247" s="159"/>
      <c r="B247" s="19" t="s">
        <v>1734</v>
      </c>
      <c r="C247" s="13" t="s">
        <v>1735</v>
      </c>
      <c r="D247" s="13" t="s">
        <v>1598</v>
      </c>
      <c r="E247" s="16" t="s">
        <v>486</v>
      </c>
      <c r="F247" s="107" t="s">
        <v>1787</v>
      </c>
      <c r="G247" s="73"/>
      <c r="H247" s="20">
        <v>1</v>
      </c>
    </row>
    <row r="248" spans="1:8" x14ac:dyDescent="0.25">
      <c r="A248" s="159"/>
      <c r="B248" s="19" t="s">
        <v>1736</v>
      </c>
      <c r="C248" s="13" t="s">
        <v>1737</v>
      </c>
      <c r="D248" s="13" t="s">
        <v>1601</v>
      </c>
      <c r="E248" s="16" t="s">
        <v>486</v>
      </c>
      <c r="F248" s="107" t="s">
        <v>1787</v>
      </c>
      <c r="G248" s="73"/>
      <c r="H248" s="20">
        <v>1</v>
      </c>
    </row>
    <row r="249" spans="1:8" x14ac:dyDescent="0.25">
      <c r="A249" s="159"/>
      <c r="B249" s="19" t="s">
        <v>1738</v>
      </c>
      <c r="C249" s="13" t="s">
        <v>1739</v>
      </c>
      <c r="D249" s="13" t="s">
        <v>1695</v>
      </c>
      <c r="E249" s="16" t="s">
        <v>486</v>
      </c>
      <c r="F249" s="107" t="s">
        <v>1787</v>
      </c>
      <c r="G249" s="73"/>
      <c r="H249" s="20">
        <v>1</v>
      </c>
    </row>
    <row r="250" spans="1:8" ht="15.75" thickBot="1" x14ac:dyDescent="0.3">
      <c r="A250" s="168"/>
      <c r="B250" s="19"/>
      <c r="C250" s="13" t="s">
        <v>47</v>
      </c>
      <c r="D250" s="13"/>
      <c r="E250" s="16"/>
      <c r="F250" s="104"/>
      <c r="G250" s="15"/>
      <c r="H250" s="20"/>
    </row>
    <row r="251" spans="1:8" ht="16.5" thickTop="1" x14ac:dyDescent="0.25">
      <c r="A251" s="25" t="s">
        <v>1208</v>
      </c>
      <c r="B251" s="26"/>
      <c r="C251" s="27" t="s">
        <v>47</v>
      </c>
      <c r="D251" s="27"/>
      <c r="E251" s="30"/>
      <c r="F251" s="106"/>
      <c r="G251" s="28"/>
      <c r="H251" s="29"/>
    </row>
    <row r="252" spans="1:8" x14ac:dyDescent="0.25">
      <c r="A252" s="159"/>
      <c r="B252" s="19" t="s">
        <v>1740</v>
      </c>
      <c r="C252" s="13" t="s">
        <v>1741</v>
      </c>
      <c r="D252" s="13" t="s">
        <v>1332</v>
      </c>
      <c r="E252" s="16" t="s">
        <v>486</v>
      </c>
      <c r="F252" s="107" t="s">
        <v>1787</v>
      </c>
      <c r="G252" s="73"/>
      <c r="H252" s="17">
        <v>1</v>
      </c>
    </row>
    <row r="253" spans="1:8" x14ac:dyDescent="0.25">
      <c r="A253" s="159"/>
      <c r="B253" s="19" t="s">
        <v>1742</v>
      </c>
      <c r="C253" s="13" t="s">
        <v>1743</v>
      </c>
      <c r="D253" s="13" t="s">
        <v>1335</v>
      </c>
      <c r="E253" s="16" t="s">
        <v>486</v>
      </c>
      <c r="F253" s="107" t="s">
        <v>1787</v>
      </c>
      <c r="G253" s="73"/>
      <c r="H253" s="17">
        <v>1</v>
      </c>
    </row>
    <row r="254" spans="1:8" x14ac:dyDescent="0.25">
      <c r="A254" s="159"/>
      <c r="B254" s="19" t="s">
        <v>1744</v>
      </c>
      <c r="C254" s="13" t="s">
        <v>1745</v>
      </c>
      <c r="D254" s="13" t="s">
        <v>1338</v>
      </c>
      <c r="E254" s="16" t="s">
        <v>486</v>
      </c>
      <c r="F254" s="107" t="s">
        <v>1787</v>
      </c>
      <c r="G254" s="73"/>
      <c r="H254" s="17">
        <v>1</v>
      </c>
    </row>
    <row r="255" spans="1:8" ht="15.75" thickBot="1" x14ac:dyDescent="0.3">
      <c r="A255" s="168"/>
      <c r="B255" s="19"/>
      <c r="C255" s="13" t="s">
        <v>47</v>
      </c>
      <c r="D255" s="13"/>
      <c r="E255" s="16"/>
      <c r="F255" s="104"/>
      <c r="G255" s="15"/>
      <c r="H255" s="17"/>
    </row>
    <row r="256" spans="1:8" ht="16.5" thickTop="1" x14ac:dyDescent="0.25">
      <c r="A256" s="25" t="s">
        <v>1229</v>
      </c>
      <c r="B256" s="26"/>
      <c r="C256" s="27" t="s">
        <v>47</v>
      </c>
      <c r="D256" s="27"/>
      <c r="E256" s="30"/>
      <c r="F256" s="106"/>
      <c r="G256" s="28"/>
      <c r="H256" s="29"/>
    </row>
    <row r="257" spans="1:8" x14ac:dyDescent="0.25">
      <c r="A257" s="159"/>
      <c r="B257" s="19" t="s">
        <v>1746</v>
      </c>
      <c r="C257" s="13" t="s">
        <v>1747</v>
      </c>
      <c r="D257" s="13" t="s">
        <v>1606</v>
      </c>
      <c r="E257" s="16" t="s">
        <v>486</v>
      </c>
      <c r="F257" s="107" t="s">
        <v>1787</v>
      </c>
      <c r="G257" s="73"/>
      <c r="H257" s="17">
        <v>1</v>
      </c>
    </row>
    <row r="258" spans="1:8" x14ac:dyDescent="0.25">
      <c r="A258" s="159"/>
      <c r="B258" s="19" t="s">
        <v>1748</v>
      </c>
      <c r="C258" s="13" t="s">
        <v>1749</v>
      </c>
      <c r="D258" s="13" t="s">
        <v>1609</v>
      </c>
      <c r="E258" s="16" t="s">
        <v>486</v>
      </c>
      <c r="F258" s="107" t="s">
        <v>1787</v>
      </c>
      <c r="G258" s="73"/>
      <c r="H258" s="17">
        <v>1</v>
      </c>
    </row>
    <row r="259" spans="1:8" x14ac:dyDescent="0.25">
      <c r="A259" s="159"/>
      <c r="B259" s="19" t="s">
        <v>1750</v>
      </c>
      <c r="C259" s="13" t="s">
        <v>1751</v>
      </c>
      <c r="D259" s="13" t="s">
        <v>1612</v>
      </c>
      <c r="E259" s="16" t="s">
        <v>486</v>
      </c>
      <c r="F259" s="107" t="s">
        <v>1787</v>
      </c>
      <c r="G259" s="73"/>
      <c r="H259" s="17">
        <v>1</v>
      </c>
    </row>
    <row r="260" spans="1:8" x14ac:dyDescent="0.25">
      <c r="A260" s="159"/>
      <c r="B260" s="19" t="s">
        <v>1752</v>
      </c>
      <c r="C260" s="13" t="s">
        <v>1753</v>
      </c>
      <c r="D260" s="13" t="s">
        <v>1617</v>
      </c>
      <c r="E260" s="16" t="s">
        <v>486</v>
      </c>
      <c r="F260" s="107" t="s">
        <v>1787</v>
      </c>
      <c r="G260" s="73"/>
      <c r="H260" s="17">
        <v>1</v>
      </c>
    </row>
    <row r="261" spans="1:8" x14ac:dyDescent="0.25">
      <c r="A261" s="159"/>
      <c r="B261" s="19" t="s">
        <v>1754</v>
      </c>
      <c r="C261" s="13" t="s">
        <v>1755</v>
      </c>
      <c r="D261" s="13" t="s">
        <v>1620</v>
      </c>
      <c r="E261" s="16" t="s">
        <v>486</v>
      </c>
      <c r="F261" s="107" t="s">
        <v>1787</v>
      </c>
      <c r="G261" s="73"/>
      <c r="H261" s="17">
        <v>1</v>
      </c>
    </row>
    <row r="262" spans="1:8" x14ac:dyDescent="0.25">
      <c r="A262" s="159"/>
      <c r="B262" s="19" t="s">
        <v>1756</v>
      </c>
      <c r="C262" s="13" t="s">
        <v>1757</v>
      </c>
      <c r="D262" s="13" t="s">
        <v>1623</v>
      </c>
      <c r="E262" s="16" t="s">
        <v>486</v>
      </c>
      <c r="F262" s="107" t="s">
        <v>1787</v>
      </c>
      <c r="G262" s="73"/>
      <c r="H262" s="17">
        <v>1</v>
      </c>
    </row>
    <row r="263" spans="1:8" x14ac:dyDescent="0.25">
      <c r="A263" s="159"/>
      <c r="B263" s="19" t="s">
        <v>1758</v>
      </c>
      <c r="C263" s="13" t="s">
        <v>1759</v>
      </c>
      <c r="D263" s="13" t="s">
        <v>1626</v>
      </c>
      <c r="E263" s="16" t="s">
        <v>486</v>
      </c>
      <c r="F263" s="107" t="s">
        <v>1787</v>
      </c>
      <c r="G263" s="73"/>
      <c r="H263" s="17">
        <v>1</v>
      </c>
    </row>
    <row r="264" spans="1:8" x14ac:dyDescent="0.25">
      <c r="A264" s="159"/>
      <c r="B264" s="19" t="s">
        <v>1760</v>
      </c>
      <c r="C264" s="13" t="s">
        <v>1761</v>
      </c>
      <c r="D264" s="13" t="s">
        <v>1762</v>
      </c>
      <c r="E264" s="16" t="s">
        <v>486</v>
      </c>
      <c r="F264" s="107" t="s">
        <v>1787</v>
      </c>
      <c r="G264" s="73"/>
      <c r="H264" s="17">
        <v>1</v>
      </c>
    </row>
    <row r="265" spans="1:8" x14ac:dyDescent="0.25">
      <c r="A265" s="159"/>
      <c r="B265" s="19" t="s">
        <v>1763</v>
      </c>
      <c r="C265" s="13" t="s">
        <v>1764</v>
      </c>
      <c r="D265" s="13" t="s">
        <v>1765</v>
      </c>
      <c r="E265" s="16" t="s">
        <v>486</v>
      </c>
      <c r="F265" s="107" t="s">
        <v>1787</v>
      </c>
      <c r="G265" s="73"/>
      <c r="H265" s="17">
        <v>1</v>
      </c>
    </row>
    <row r="266" spans="1:8" x14ac:dyDescent="0.25">
      <c r="A266" s="159"/>
      <c r="B266" s="19" t="s">
        <v>1766</v>
      </c>
      <c r="C266" s="13" t="s">
        <v>1767</v>
      </c>
      <c r="D266" s="13" t="s">
        <v>1768</v>
      </c>
      <c r="E266" s="16" t="s">
        <v>486</v>
      </c>
      <c r="F266" s="107" t="s">
        <v>1787</v>
      </c>
      <c r="G266" s="73"/>
      <c r="H266" s="17">
        <v>1</v>
      </c>
    </row>
    <row r="267" spans="1:8" x14ac:dyDescent="0.25">
      <c r="A267" s="159"/>
      <c r="B267" s="19" t="s">
        <v>1769</v>
      </c>
      <c r="C267" s="13" t="s">
        <v>1770</v>
      </c>
      <c r="D267" s="13" t="s">
        <v>1771</v>
      </c>
      <c r="E267" s="16" t="s">
        <v>486</v>
      </c>
      <c r="F267" s="107" t="s">
        <v>1787</v>
      </c>
      <c r="G267" s="73"/>
      <c r="H267" s="17">
        <v>1</v>
      </c>
    </row>
    <row r="268" spans="1:8" x14ac:dyDescent="0.25">
      <c r="A268" s="159"/>
      <c r="B268" s="19" t="s">
        <v>1772</v>
      </c>
      <c r="C268" s="13" t="s">
        <v>1773</v>
      </c>
      <c r="D268" s="13" t="s">
        <v>1774</v>
      </c>
      <c r="E268" s="16" t="s">
        <v>486</v>
      </c>
      <c r="F268" s="107" t="s">
        <v>1787</v>
      </c>
      <c r="G268" s="73"/>
      <c r="H268" s="17">
        <v>1</v>
      </c>
    </row>
    <row r="269" spans="1:8" x14ac:dyDescent="0.25">
      <c r="A269" s="159"/>
      <c r="B269" s="19" t="s">
        <v>1775</v>
      </c>
      <c r="C269" s="13" t="s">
        <v>1776</v>
      </c>
      <c r="D269" s="13" t="s">
        <v>1777</v>
      </c>
      <c r="E269" s="16" t="s">
        <v>486</v>
      </c>
      <c r="F269" s="107" t="s">
        <v>1787</v>
      </c>
      <c r="G269" s="73"/>
      <c r="H269" s="17">
        <v>1</v>
      </c>
    </row>
    <row r="270" spans="1:8" x14ac:dyDescent="0.25">
      <c r="A270" s="159"/>
      <c r="B270" s="19" t="s">
        <v>1778</v>
      </c>
      <c r="C270" s="13" t="s">
        <v>1779</v>
      </c>
      <c r="D270" s="13" t="s">
        <v>1780</v>
      </c>
      <c r="E270" s="16" t="s">
        <v>486</v>
      </c>
      <c r="F270" s="107" t="s">
        <v>1787</v>
      </c>
      <c r="G270" s="73"/>
      <c r="H270" s="17">
        <v>1</v>
      </c>
    </row>
    <row r="271" spans="1:8" x14ac:dyDescent="0.25">
      <c r="A271" s="159"/>
      <c r="B271" s="19" t="s">
        <v>1781</v>
      </c>
      <c r="C271" s="13" t="s">
        <v>1782</v>
      </c>
      <c r="D271" s="13" t="s">
        <v>1783</v>
      </c>
      <c r="E271" s="16" t="s">
        <v>486</v>
      </c>
      <c r="F271" s="107" t="s">
        <v>1787</v>
      </c>
      <c r="G271" s="73"/>
      <c r="H271" s="17">
        <v>1</v>
      </c>
    </row>
    <row r="272" spans="1:8" x14ac:dyDescent="0.25">
      <c r="A272" s="159"/>
      <c r="B272" s="19" t="s">
        <v>1784</v>
      </c>
      <c r="C272" s="13" t="s">
        <v>1785</v>
      </c>
      <c r="D272" s="13" t="s">
        <v>1786</v>
      </c>
      <c r="E272" s="16" t="s">
        <v>486</v>
      </c>
      <c r="F272" s="107" t="s">
        <v>1787</v>
      </c>
      <c r="G272" s="73"/>
      <c r="H272" s="17">
        <v>1</v>
      </c>
    </row>
    <row r="273" spans="1:8" ht="15.75" thickBot="1" x14ac:dyDescent="0.3">
      <c r="A273" s="160"/>
      <c r="B273" s="19"/>
      <c r="C273" s="13" t="s">
        <v>47</v>
      </c>
      <c r="D273" s="13"/>
      <c r="E273" s="16"/>
      <c r="F273" s="105"/>
      <c r="G273" s="15"/>
      <c r="H273" s="17"/>
    </row>
    <row r="274" spans="1:8" ht="15.75" thickTop="1" x14ac:dyDescent="0.25">
      <c r="A274" s="49"/>
      <c r="B274" s="38"/>
      <c r="D274" s="14"/>
      <c r="E274" s="16"/>
      <c r="F274" s="39"/>
      <c r="G274" s="39"/>
      <c r="H274" s="16"/>
    </row>
    <row r="275" spans="1:8" x14ac:dyDescent="0.25">
      <c r="F275" s="42"/>
      <c r="G275" s="42"/>
    </row>
  </sheetData>
  <autoFilter ref="A5:H273" xr:uid="{DF6EAF88-0509-48D1-B914-5E8372BF85CD}"/>
  <mergeCells count="34">
    <mergeCell ref="A252:A255"/>
    <mergeCell ref="A257:A273"/>
    <mergeCell ref="A226:A230"/>
    <mergeCell ref="A232:A250"/>
    <mergeCell ref="A200:A204"/>
    <mergeCell ref="A206:A224"/>
    <mergeCell ref="A184:A193"/>
    <mergeCell ref="A195:A198"/>
    <mergeCell ref="A148:A152"/>
    <mergeCell ref="A154:A171"/>
    <mergeCell ref="A173:A182"/>
    <mergeCell ref="A144:A146"/>
    <mergeCell ref="A116:A120"/>
    <mergeCell ref="A122:A126"/>
    <mergeCell ref="A128:A132"/>
    <mergeCell ref="A134:A138"/>
    <mergeCell ref="A140:A142"/>
    <mergeCell ref="A106:A108"/>
    <mergeCell ref="A110:A114"/>
    <mergeCell ref="A92:A94"/>
    <mergeCell ref="A96:A100"/>
    <mergeCell ref="A102:A104"/>
    <mergeCell ref="A7:A11"/>
    <mergeCell ref="A13:A15"/>
    <mergeCell ref="A17:A19"/>
    <mergeCell ref="A21:A39"/>
    <mergeCell ref="A88:A90"/>
    <mergeCell ref="A77:A80"/>
    <mergeCell ref="A82:A86"/>
    <mergeCell ref="A73:A75"/>
    <mergeCell ref="A41:A43"/>
    <mergeCell ref="A45:A47"/>
    <mergeCell ref="A49:A51"/>
    <mergeCell ref="A53:A71"/>
  </mergeCells>
  <printOptions horizontalCentered="1"/>
  <pageMargins left="0.3" right="0.3" top="0.25694444444444398" bottom="0.5" header="0.3" footer="0.3"/>
  <pageSetup scale="80" fitToHeight="0" orientation="landscape" r:id="rId1"/>
  <headerFooter>
    <oddFooter>&amp;L&amp;F&amp;R&amp;P/&amp;N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EC20-8A92-464E-ADA6-CA70800129D4}">
  <sheetPr>
    <tabColor theme="0" tint="-0.499984740745262"/>
    <pageSetUpPr fitToPage="1"/>
  </sheetPr>
  <dimension ref="A1:I477"/>
  <sheetViews>
    <sheetView zoomScaleNormal="100" workbookViewId="0">
      <pane ySplit="6" topLeftCell="A21" activePane="bottomLeft" state="frozen"/>
      <selection pane="bottomLeft" activeCell="K10" sqref="K10"/>
    </sheetView>
  </sheetViews>
  <sheetFormatPr defaultColWidth="9.140625" defaultRowHeight="15" x14ac:dyDescent="0.25"/>
  <cols>
    <col min="1" max="1" width="16.5703125" style="40" customWidth="1"/>
    <col min="2" max="2" width="1.42578125" style="121" customWidth="1"/>
    <col min="3" max="3" width="14" style="41" bestFit="1" customWidth="1"/>
    <col min="4" max="4" width="43.85546875" style="1" bestFit="1" customWidth="1"/>
    <col min="5" max="5" width="14.42578125" style="126" bestFit="1" customWidth="1"/>
    <col min="6" max="6" width="18.7109375" style="43" bestFit="1" customWidth="1"/>
    <col min="7" max="7" width="10.5703125" style="72" customWidth="1"/>
    <col min="8" max="8" width="9.85546875" style="44" customWidth="1"/>
    <col min="9" max="9" width="6.7109375" style="43" customWidth="1"/>
    <col min="10" max="16384" width="9.140625" style="2"/>
  </cols>
  <sheetData>
    <row r="1" spans="1:9" s="1" customFormat="1" ht="84" customHeight="1" x14ac:dyDescent="0.25">
      <c r="A1" s="52"/>
      <c r="B1" s="53"/>
      <c r="C1" s="53"/>
      <c r="D1" s="53"/>
      <c r="E1" s="123"/>
      <c r="F1" s="53"/>
      <c r="G1" s="53"/>
      <c r="H1" s="53"/>
      <c r="I1" s="53"/>
    </row>
    <row r="2" spans="1:9" s="55" customFormat="1" ht="13.5" customHeight="1" x14ac:dyDescent="0.25">
      <c r="A2" s="94"/>
      <c r="B2" s="54"/>
      <c r="C2" s="54"/>
      <c r="D2" s="54"/>
      <c r="E2" s="124"/>
      <c r="F2" s="56"/>
      <c r="G2" s="109"/>
      <c r="H2" s="54"/>
      <c r="I2" s="54"/>
    </row>
    <row r="3" spans="1:9" s="55" customFormat="1" ht="13.5" customHeight="1" thickBot="1" x14ac:dyDescent="0.3">
      <c r="A3" s="94" t="s">
        <v>0</v>
      </c>
      <c r="B3" s="54"/>
      <c r="C3" s="54"/>
      <c r="D3" s="54"/>
      <c r="E3" s="124"/>
      <c r="F3" s="56" t="s">
        <v>1</v>
      </c>
      <c r="G3" s="109">
        <v>46204</v>
      </c>
      <c r="H3" s="54" t="s">
        <v>2</v>
      </c>
      <c r="I3" s="54"/>
    </row>
    <row r="4" spans="1:9" s="1" customFormat="1" ht="15" customHeight="1" thickBot="1" x14ac:dyDescent="0.3">
      <c r="B4" s="88"/>
      <c r="C4" s="88"/>
      <c r="D4" s="88"/>
      <c r="F4" s="110" t="s">
        <v>1788</v>
      </c>
      <c r="G4" s="122"/>
      <c r="H4" s="111">
        <f>'Cover Sheet'!F7</f>
        <v>0</v>
      </c>
      <c r="I4" s="53"/>
    </row>
    <row r="5" spans="1:9" ht="7.9" customHeight="1" thickBot="1" x14ac:dyDescent="0.3">
      <c r="A5" s="78"/>
      <c r="B5" s="78"/>
      <c r="E5" s="79"/>
      <c r="F5" s="80"/>
      <c r="G5" s="81"/>
      <c r="H5" s="81"/>
      <c r="I5" s="82"/>
    </row>
    <row r="6" spans="1:9" s="46" customFormat="1" ht="15.75" customHeight="1" thickTop="1" thickBot="1" x14ac:dyDescent="0.3">
      <c r="A6" s="45"/>
      <c r="B6" s="45"/>
      <c r="C6" s="45" t="s">
        <v>8</v>
      </c>
      <c r="D6" s="45" t="s">
        <v>9</v>
      </c>
      <c r="E6" s="125" t="s">
        <v>10</v>
      </c>
      <c r="F6" s="45" t="s">
        <v>11</v>
      </c>
      <c r="G6" s="70" t="s">
        <v>12</v>
      </c>
      <c r="H6" s="70" t="s">
        <v>13</v>
      </c>
      <c r="I6" s="45" t="s">
        <v>14</v>
      </c>
    </row>
    <row r="7" spans="1:9" ht="16.5" thickTop="1" x14ac:dyDescent="0.25">
      <c r="A7" s="7" t="s">
        <v>2655</v>
      </c>
      <c r="B7" s="7"/>
      <c r="C7" s="8"/>
      <c r="D7" s="8"/>
      <c r="E7" s="8"/>
      <c r="F7" s="11"/>
      <c r="G7" s="71"/>
      <c r="H7" s="9"/>
      <c r="I7" s="10"/>
    </row>
    <row r="8" spans="1:9" x14ac:dyDescent="0.25">
      <c r="B8" s="50"/>
      <c r="C8" s="12" t="s">
        <v>1789</v>
      </c>
      <c r="D8" s="13" t="s">
        <v>2344</v>
      </c>
      <c r="E8" s="13" t="s">
        <v>1790</v>
      </c>
      <c r="F8" s="16" t="s">
        <v>1791</v>
      </c>
      <c r="G8" s="102">
        <v>2.0499999999999998</v>
      </c>
      <c r="H8" s="73">
        <f>ROUND(G8*$H$4,2)</f>
        <v>0</v>
      </c>
      <c r="I8" s="112">
        <v>150</v>
      </c>
    </row>
    <row r="9" spans="1:9" x14ac:dyDescent="0.25">
      <c r="B9" s="50"/>
      <c r="C9" s="12" t="s">
        <v>1792</v>
      </c>
      <c r="D9" s="13" t="s">
        <v>2345</v>
      </c>
      <c r="E9" s="13" t="s">
        <v>1793</v>
      </c>
      <c r="F9" s="16" t="s">
        <v>1791</v>
      </c>
      <c r="G9" s="102">
        <v>2.38</v>
      </c>
      <c r="H9" s="73">
        <f t="shared" ref="H9:H71" si="0">ROUND(G9*$H$4,2)</f>
        <v>0</v>
      </c>
      <c r="I9" s="112">
        <v>50</v>
      </c>
    </row>
    <row r="10" spans="1:9" x14ac:dyDescent="0.25">
      <c r="B10" s="50"/>
      <c r="C10" s="12" t="s">
        <v>1794</v>
      </c>
      <c r="D10" s="13" t="s">
        <v>2346</v>
      </c>
      <c r="E10" s="13" t="s">
        <v>1795</v>
      </c>
      <c r="F10" s="16" t="s">
        <v>1791</v>
      </c>
      <c r="G10" s="102">
        <v>4.46</v>
      </c>
      <c r="H10" s="73">
        <f t="shared" si="0"/>
        <v>0</v>
      </c>
      <c r="I10" s="112">
        <v>50</v>
      </c>
    </row>
    <row r="11" spans="1:9" x14ac:dyDescent="0.25">
      <c r="B11" s="50"/>
      <c r="C11" s="12" t="s">
        <v>1796</v>
      </c>
      <c r="D11" s="13" t="s">
        <v>2347</v>
      </c>
      <c r="E11" s="13" t="s">
        <v>1797</v>
      </c>
      <c r="F11" s="16" t="s">
        <v>1791</v>
      </c>
      <c r="G11" s="102">
        <v>8.42</v>
      </c>
      <c r="H11" s="73">
        <f t="shared" si="0"/>
        <v>0</v>
      </c>
      <c r="I11" s="112">
        <v>25</v>
      </c>
    </row>
    <row r="12" spans="1:9" x14ac:dyDescent="0.25">
      <c r="B12" s="50"/>
      <c r="C12" s="12" t="s">
        <v>1798</v>
      </c>
      <c r="D12" s="13" t="s">
        <v>2348</v>
      </c>
      <c r="E12" s="13" t="s">
        <v>1799</v>
      </c>
      <c r="F12" s="16" t="s">
        <v>1791</v>
      </c>
      <c r="G12" s="102">
        <v>12.27</v>
      </c>
      <c r="H12" s="73">
        <f t="shared" si="0"/>
        <v>0</v>
      </c>
      <c r="I12" s="112">
        <v>15</v>
      </c>
    </row>
    <row r="13" spans="1:9" x14ac:dyDescent="0.25">
      <c r="B13" s="50"/>
      <c r="C13" s="12" t="s">
        <v>1800</v>
      </c>
      <c r="D13" s="13" t="s">
        <v>2948</v>
      </c>
      <c r="E13" s="13" t="s">
        <v>1801</v>
      </c>
      <c r="F13" s="16" t="s">
        <v>1791</v>
      </c>
      <c r="G13" s="102">
        <v>40.5</v>
      </c>
      <c r="H13" s="73">
        <f t="shared" si="0"/>
        <v>0</v>
      </c>
      <c r="I13" s="112">
        <v>8</v>
      </c>
    </row>
    <row r="14" spans="1:9" x14ac:dyDescent="0.25">
      <c r="B14" s="50"/>
      <c r="C14" s="19" t="s">
        <v>1802</v>
      </c>
      <c r="D14" s="13" t="s">
        <v>2349</v>
      </c>
      <c r="E14" s="13" t="s">
        <v>1803</v>
      </c>
      <c r="F14" s="16" t="s">
        <v>1791</v>
      </c>
      <c r="G14" s="102">
        <v>53.22</v>
      </c>
      <c r="H14" s="73">
        <f t="shared" si="0"/>
        <v>0</v>
      </c>
      <c r="I14" s="112">
        <v>5</v>
      </c>
    </row>
    <row r="15" spans="1:9" x14ac:dyDescent="0.25">
      <c r="B15" s="50"/>
      <c r="C15" s="19" t="s">
        <v>1804</v>
      </c>
      <c r="D15" s="13" t="s">
        <v>2350</v>
      </c>
      <c r="E15" s="13" t="s">
        <v>1805</v>
      </c>
      <c r="F15" s="16" t="s">
        <v>1791</v>
      </c>
      <c r="G15" s="102">
        <v>96.28</v>
      </c>
      <c r="H15" s="73">
        <f t="shared" si="0"/>
        <v>0</v>
      </c>
      <c r="I15" s="112">
        <v>3</v>
      </c>
    </row>
    <row r="16" spans="1:9" x14ac:dyDescent="0.25">
      <c r="B16" s="50"/>
      <c r="C16" s="19" t="s">
        <v>1806</v>
      </c>
      <c r="D16" s="13" t="s">
        <v>2351</v>
      </c>
      <c r="E16" s="13" t="s">
        <v>1807</v>
      </c>
      <c r="F16" s="16" t="s">
        <v>1791</v>
      </c>
      <c r="G16" s="102">
        <v>232.54</v>
      </c>
      <c r="H16" s="73">
        <f t="shared" si="0"/>
        <v>0</v>
      </c>
      <c r="I16" s="112">
        <v>1</v>
      </c>
    </row>
    <row r="17" spans="1:9" x14ac:dyDescent="0.25">
      <c r="B17" s="50"/>
      <c r="C17" s="19" t="s">
        <v>1808</v>
      </c>
      <c r="D17" s="13" t="s">
        <v>2352</v>
      </c>
      <c r="E17" s="13" t="s">
        <v>1809</v>
      </c>
      <c r="F17" s="16" t="s">
        <v>1791</v>
      </c>
      <c r="G17" s="102">
        <v>324.11</v>
      </c>
      <c r="H17" s="73">
        <f t="shared" si="0"/>
        <v>0</v>
      </c>
      <c r="I17" s="112">
        <v>1</v>
      </c>
    </row>
    <row r="18" spans="1:9" x14ac:dyDescent="0.25">
      <c r="B18" s="61"/>
      <c r="C18" s="19" t="s">
        <v>1810</v>
      </c>
      <c r="D18" s="13" t="s">
        <v>2353</v>
      </c>
      <c r="E18" s="13" t="s">
        <v>1811</v>
      </c>
      <c r="F18" s="16" t="s">
        <v>1791</v>
      </c>
      <c r="G18" s="102">
        <v>751.64</v>
      </c>
      <c r="H18" s="73">
        <f t="shared" si="0"/>
        <v>0</v>
      </c>
      <c r="I18" s="112">
        <v>2</v>
      </c>
    </row>
    <row r="19" spans="1:9" x14ac:dyDescent="0.25">
      <c r="B19" s="61"/>
      <c r="C19" s="19" t="s">
        <v>1812</v>
      </c>
      <c r="D19" s="13" t="s">
        <v>2354</v>
      </c>
      <c r="E19" s="13" t="s">
        <v>1813</v>
      </c>
      <c r="F19" s="16" t="s">
        <v>1791</v>
      </c>
      <c r="G19" s="102">
        <v>2490.7199999999998</v>
      </c>
      <c r="H19" s="73">
        <f t="shared" si="0"/>
        <v>0</v>
      </c>
      <c r="I19" s="112">
        <v>1</v>
      </c>
    </row>
    <row r="20" spans="1:9" x14ac:dyDescent="0.25">
      <c r="B20" s="61"/>
      <c r="C20" s="19" t="s">
        <v>1814</v>
      </c>
      <c r="D20" s="13" t="s">
        <v>2355</v>
      </c>
      <c r="E20" s="13" t="s">
        <v>1815</v>
      </c>
      <c r="F20" s="16" t="s">
        <v>1791</v>
      </c>
      <c r="G20" s="102">
        <v>3680.08</v>
      </c>
      <c r="H20" s="73">
        <f t="shared" si="0"/>
        <v>0</v>
      </c>
      <c r="I20" s="112">
        <v>1</v>
      </c>
    </row>
    <row r="21" spans="1:9" ht="15.75" thickBot="1" x14ac:dyDescent="0.3">
      <c r="A21" s="113"/>
      <c r="B21" s="61"/>
      <c r="C21" s="19"/>
      <c r="D21" s="21" t="s">
        <v>47</v>
      </c>
      <c r="E21" s="21"/>
      <c r="F21" s="16"/>
      <c r="G21" s="102"/>
      <c r="H21" s="75"/>
      <c r="I21" s="23"/>
    </row>
    <row r="22" spans="1:9" ht="16.5" thickTop="1" x14ac:dyDescent="0.25">
      <c r="A22" s="7" t="s">
        <v>2656</v>
      </c>
      <c r="B22" s="26"/>
      <c r="C22" s="26"/>
      <c r="D22" s="26"/>
      <c r="E22" s="26"/>
      <c r="F22" s="26"/>
      <c r="G22" s="114"/>
      <c r="H22" s="26"/>
      <c r="I22" s="26"/>
    </row>
    <row r="23" spans="1:9" x14ac:dyDescent="0.25">
      <c r="B23" s="50"/>
      <c r="C23" s="12" t="s">
        <v>1816</v>
      </c>
      <c r="D23" s="13" t="s">
        <v>2356</v>
      </c>
      <c r="E23" s="13" t="s">
        <v>1817</v>
      </c>
      <c r="F23" s="16" t="s">
        <v>1791</v>
      </c>
      <c r="G23" s="102">
        <v>2.76</v>
      </c>
      <c r="H23" s="73">
        <f t="shared" si="0"/>
        <v>0</v>
      </c>
      <c r="I23" s="112">
        <v>100</v>
      </c>
    </row>
    <row r="24" spans="1:9" x14ac:dyDescent="0.25">
      <c r="B24" s="50"/>
      <c r="C24" s="12" t="s">
        <v>1818</v>
      </c>
      <c r="D24" s="13" t="s">
        <v>2357</v>
      </c>
      <c r="E24" s="13" t="s">
        <v>1819</v>
      </c>
      <c r="F24" s="16" t="s">
        <v>1791</v>
      </c>
      <c r="G24" s="102">
        <v>7.87</v>
      </c>
      <c r="H24" s="73">
        <f t="shared" si="0"/>
        <v>0</v>
      </c>
      <c r="I24" s="112">
        <v>50</v>
      </c>
    </row>
    <row r="25" spans="1:9" x14ac:dyDescent="0.25">
      <c r="B25" s="50"/>
      <c r="C25" s="12" t="s">
        <v>1820</v>
      </c>
      <c r="D25" s="13" t="s">
        <v>2358</v>
      </c>
      <c r="E25" s="13" t="s">
        <v>1821</v>
      </c>
      <c r="F25" s="16" t="s">
        <v>1791</v>
      </c>
      <c r="G25" s="102">
        <v>4.6900000000000004</v>
      </c>
      <c r="H25" s="73">
        <f t="shared" si="0"/>
        <v>0</v>
      </c>
      <c r="I25" s="112">
        <v>50</v>
      </c>
    </row>
    <row r="26" spans="1:9" x14ac:dyDescent="0.25">
      <c r="B26" s="50"/>
      <c r="C26" s="12" t="s">
        <v>1822</v>
      </c>
      <c r="D26" s="13" t="s">
        <v>2359</v>
      </c>
      <c r="E26" s="13" t="s">
        <v>1823</v>
      </c>
      <c r="F26" s="16" t="s">
        <v>1791</v>
      </c>
      <c r="G26" s="102">
        <v>5.1100000000000003</v>
      </c>
      <c r="H26" s="73">
        <f t="shared" si="0"/>
        <v>0</v>
      </c>
      <c r="I26" s="112">
        <v>50</v>
      </c>
    </row>
    <row r="27" spans="1:9" x14ac:dyDescent="0.25">
      <c r="B27" s="61"/>
      <c r="C27" s="12" t="s">
        <v>1824</v>
      </c>
      <c r="D27" s="13" t="s">
        <v>2360</v>
      </c>
      <c r="E27" s="13" t="s">
        <v>1825</v>
      </c>
      <c r="F27" s="16" t="s">
        <v>1791</v>
      </c>
      <c r="G27" s="102">
        <v>7.63</v>
      </c>
      <c r="H27" s="73">
        <f t="shared" si="0"/>
        <v>0</v>
      </c>
      <c r="I27" s="112">
        <v>50</v>
      </c>
    </row>
    <row r="28" spans="1:9" x14ac:dyDescent="0.25">
      <c r="B28" s="61"/>
      <c r="C28" s="12" t="s">
        <v>1826</v>
      </c>
      <c r="D28" s="13" t="s">
        <v>2361</v>
      </c>
      <c r="E28" s="13" t="s">
        <v>1827</v>
      </c>
      <c r="F28" s="16" t="s">
        <v>1791</v>
      </c>
      <c r="G28" s="102">
        <v>7.63</v>
      </c>
      <c r="H28" s="73">
        <f t="shared" si="0"/>
        <v>0</v>
      </c>
      <c r="I28" s="112">
        <v>50</v>
      </c>
    </row>
    <row r="29" spans="1:9" x14ac:dyDescent="0.25">
      <c r="B29" s="61"/>
      <c r="C29" s="12" t="s">
        <v>1828</v>
      </c>
      <c r="D29" s="13" t="s">
        <v>2362</v>
      </c>
      <c r="E29" s="13" t="s">
        <v>1829</v>
      </c>
      <c r="F29" s="16" t="s">
        <v>1791</v>
      </c>
      <c r="G29" s="102">
        <v>13.37</v>
      </c>
      <c r="H29" s="73">
        <f t="shared" si="0"/>
        <v>0</v>
      </c>
      <c r="I29" s="112">
        <v>25</v>
      </c>
    </row>
    <row r="30" spans="1:9" x14ac:dyDescent="0.25">
      <c r="B30" s="61"/>
      <c r="C30" s="12" t="s">
        <v>1830</v>
      </c>
      <c r="D30" s="13" t="s">
        <v>2363</v>
      </c>
      <c r="E30" s="13" t="s">
        <v>1831</v>
      </c>
      <c r="F30" s="16" t="s">
        <v>1791</v>
      </c>
      <c r="G30" s="102">
        <v>13.37</v>
      </c>
      <c r="H30" s="73">
        <f t="shared" si="0"/>
        <v>0</v>
      </c>
      <c r="I30" s="112">
        <v>25</v>
      </c>
    </row>
    <row r="31" spans="1:9" x14ac:dyDescent="0.25">
      <c r="B31" s="61"/>
      <c r="C31" s="12" t="s">
        <v>1832</v>
      </c>
      <c r="D31" s="13" t="s">
        <v>2364</v>
      </c>
      <c r="E31" s="13" t="s">
        <v>1833</v>
      </c>
      <c r="F31" s="16" t="s">
        <v>1791</v>
      </c>
      <c r="G31" s="102">
        <v>13.37</v>
      </c>
      <c r="H31" s="73">
        <f t="shared" si="0"/>
        <v>0</v>
      </c>
      <c r="I31" s="112">
        <v>25</v>
      </c>
    </row>
    <row r="32" spans="1:9" x14ac:dyDescent="0.25">
      <c r="B32" s="61"/>
      <c r="C32" s="12" t="s">
        <v>1834</v>
      </c>
      <c r="D32" s="13" t="s">
        <v>2365</v>
      </c>
      <c r="E32" s="13" t="s">
        <v>1835</v>
      </c>
      <c r="F32" s="16" t="s">
        <v>1791</v>
      </c>
      <c r="G32" s="102">
        <v>19.100000000000001</v>
      </c>
      <c r="H32" s="73">
        <f t="shared" si="0"/>
        <v>0</v>
      </c>
      <c r="I32" s="112">
        <v>20</v>
      </c>
    </row>
    <row r="33" spans="2:9" x14ac:dyDescent="0.25">
      <c r="B33" s="61"/>
      <c r="C33" s="12" t="s">
        <v>1836</v>
      </c>
      <c r="D33" s="13" t="s">
        <v>2366</v>
      </c>
      <c r="E33" s="13" t="s">
        <v>1837</v>
      </c>
      <c r="F33" s="16" t="s">
        <v>1791</v>
      </c>
      <c r="G33" s="102">
        <v>13.13</v>
      </c>
      <c r="H33" s="73">
        <f t="shared" si="0"/>
        <v>0</v>
      </c>
      <c r="I33" s="112">
        <v>20</v>
      </c>
    </row>
    <row r="34" spans="2:9" x14ac:dyDescent="0.25">
      <c r="B34" s="61"/>
      <c r="C34" s="12" t="s">
        <v>1838</v>
      </c>
      <c r="D34" s="13" t="s">
        <v>2367</v>
      </c>
      <c r="E34" s="13" t="s">
        <v>1839</v>
      </c>
      <c r="F34" s="16" t="s">
        <v>1791</v>
      </c>
      <c r="G34" s="102">
        <v>13.13</v>
      </c>
      <c r="H34" s="73">
        <f t="shared" si="0"/>
        <v>0</v>
      </c>
      <c r="I34" s="112">
        <v>20</v>
      </c>
    </row>
    <row r="35" spans="2:9" x14ac:dyDescent="0.25">
      <c r="B35" s="61"/>
      <c r="C35" s="12" t="s">
        <v>1840</v>
      </c>
      <c r="D35" s="13" t="s">
        <v>2368</v>
      </c>
      <c r="E35" s="13" t="s">
        <v>1841</v>
      </c>
      <c r="F35" s="16" t="s">
        <v>1791</v>
      </c>
      <c r="G35" s="102">
        <v>13.13</v>
      </c>
      <c r="H35" s="73">
        <f t="shared" si="0"/>
        <v>0</v>
      </c>
      <c r="I35" s="112">
        <v>15</v>
      </c>
    </row>
    <row r="36" spans="2:9" x14ac:dyDescent="0.25">
      <c r="B36" s="61"/>
      <c r="C36" s="12" t="s">
        <v>1842</v>
      </c>
      <c r="D36" s="13" t="s">
        <v>2369</v>
      </c>
      <c r="E36" s="13" t="s">
        <v>1843</v>
      </c>
      <c r="F36" s="16" t="s">
        <v>1791</v>
      </c>
      <c r="G36" s="102">
        <v>13.13</v>
      </c>
      <c r="H36" s="73">
        <f t="shared" si="0"/>
        <v>0</v>
      </c>
      <c r="I36" s="112">
        <v>10</v>
      </c>
    </row>
    <row r="37" spans="2:9" x14ac:dyDescent="0.25">
      <c r="B37" s="61"/>
      <c r="C37" s="12" t="s">
        <v>1844</v>
      </c>
      <c r="D37" s="13" t="s">
        <v>2370</v>
      </c>
      <c r="E37" s="13" t="s">
        <v>1845</v>
      </c>
      <c r="F37" s="16" t="s">
        <v>1791</v>
      </c>
      <c r="G37" s="102">
        <v>40.409999999999997</v>
      </c>
      <c r="H37" s="73">
        <f t="shared" si="0"/>
        <v>0</v>
      </c>
      <c r="I37" s="112">
        <v>10</v>
      </c>
    </row>
    <row r="38" spans="2:9" x14ac:dyDescent="0.25">
      <c r="B38" s="61"/>
      <c r="C38" s="12" t="s">
        <v>1846</v>
      </c>
      <c r="D38" s="13" t="s">
        <v>2371</v>
      </c>
      <c r="E38" s="13" t="s">
        <v>1847</v>
      </c>
      <c r="F38" s="16" t="s">
        <v>1791</v>
      </c>
      <c r="G38" s="102">
        <v>57.91</v>
      </c>
      <c r="H38" s="73">
        <f t="shared" si="0"/>
        <v>0</v>
      </c>
      <c r="I38" s="112">
        <v>5</v>
      </c>
    </row>
    <row r="39" spans="2:9" x14ac:dyDescent="0.25">
      <c r="B39" s="61"/>
      <c r="C39" s="12" t="s">
        <v>1848</v>
      </c>
      <c r="D39" s="13" t="s">
        <v>2372</v>
      </c>
      <c r="E39" s="13" t="s">
        <v>1849</v>
      </c>
      <c r="F39" s="16" t="s">
        <v>1791</v>
      </c>
      <c r="G39" s="102">
        <v>57.91</v>
      </c>
      <c r="H39" s="73">
        <f t="shared" si="0"/>
        <v>0</v>
      </c>
      <c r="I39" s="112">
        <v>5</v>
      </c>
    </row>
    <row r="40" spans="2:9" x14ac:dyDescent="0.25">
      <c r="B40" s="61"/>
      <c r="C40" s="12" t="s">
        <v>1850</v>
      </c>
      <c r="D40" s="13" t="s">
        <v>2373</v>
      </c>
      <c r="E40" s="13" t="s">
        <v>1851</v>
      </c>
      <c r="F40" s="16" t="s">
        <v>1791</v>
      </c>
      <c r="G40" s="102">
        <v>57.91</v>
      </c>
      <c r="H40" s="73">
        <f t="shared" si="0"/>
        <v>0</v>
      </c>
      <c r="I40" s="112">
        <v>5</v>
      </c>
    </row>
    <row r="41" spans="2:9" x14ac:dyDescent="0.25">
      <c r="B41" s="61"/>
      <c r="C41" s="12" t="s">
        <v>1852</v>
      </c>
      <c r="D41" s="13" t="s">
        <v>2374</v>
      </c>
      <c r="E41" s="13" t="s">
        <v>1853</v>
      </c>
      <c r="F41" s="16" t="s">
        <v>1791</v>
      </c>
      <c r="G41" s="102">
        <v>57.91</v>
      </c>
      <c r="H41" s="73">
        <f t="shared" si="0"/>
        <v>0</v>
      </c>
      <c r="I41" s="112">
        <v>5</v>
      </c>
    </row>
    <row r="42" spans="2:9" x14ac:dyDescent="0.25">
      <c r="B42" s="61"/>
      <c r="C42" s="12" t="s">
        <v>1854</v>
      </c>
      <c r="D42" s="13" t="s">
        <v>2375</v>
      </c>
      <c r="E42" s="13" t="s">
        <v>1855</v>
      </c>
      <c r="F42" s="16" t="s">
        <v>1791</v>
      </c>
      <c r="G42" s="102">
        <v>57.82</v>
      </c>
      <c r="H42" s="73">
        <f t="shared" si="0"/>
        <v>0</v>
      </c>
      <c r="I42" s="112">
        <v>5</v>
      </c>
    </row>
    <row r="43" spans="2:9" x14ac:dyDescent="0.25">
      <c r="B43" s="61"/>
      <c r="C43" s="12" t="s">
        <v>1856</v>
      </c>
      <c r="D43" s="13" t="s">
        <v>2376</v>
      </c>
      <c r="E43" s="13" t="s">
        <v>1857</v>
      </c>
      <c r="F43" s="16" t="s">
        <v>1791</v>
      </c>
      <c r="G43" s="102">
        <v>96.28</v>
      </c>
      <c r="H43" s="73">
        <f t="shared" si="0"/>
        <v>0</v>
      </c>
      <c r="I43" s="112">
        <v>5</v>
      </c>
    </row>
    <row r="44" spans="2:9" x14ac:dyDescent="0.25">
      <c r="B44" s="61"/>
      <c r="C44" s="12" t="s">
        <v>1858</v>
      </c>
      <c r="D44" s="13" t="s">
        <v>2377</v>
      </c>
      <c r="E44" s="13" t="s">
        <v>1859</v>
      </c>
      <c r="F44" s="16" t="s">
        <v>1791</v>
      </c>
      <c r="G44" s="102">
        <v>96.28</v>
      </c>
      <c r="H44" s="73">
        <f t="shared" si="0"/>
        <v>0</v>
      </c>
      <c r="I44" s="112">
        <v>4</v>
      </c>
    </row>
    <row r="45" spans="2:9" x14ac:dyDescent="0.25">
      <c r="B45" s="61"/>
      <c r="C45" s="12" t="s">
        <v>1860</v>
      </c>
      <c r="D45" s="13" t="s">
        <v>2378</v>
      </c>
      <c r="E45" s="13" t="s">
        <v>1861</v>
      </c>
      <c r="F45" s="16" t="s">
        <v>1791</v>
      </c>
      <c r="G45" s="102">
        <v>96.28</v>
      </c>
      <c r="H45" s="73">
        <f t="shared" si="0"/>
        <v>0</v>
      </c>
      <c r="I45" s="112">
        <v>3</v>
      </c>
    </row>
    <row r="46" spans="2:9" x14ac:dyDescent="0.25">
      <c r="B46" s="61"/>
      <c r="C46" s="12" t="s">
        <v>1862</v>
      </c>
      <c r="D46" s="13" t="s">
        <v>2379</v>
      </c>
      <c r="E46" s="13" t="s">
        <v>1863</v>
      </c>
      <c r="F46" s="16" t="s">
        <v>1791</v>
      </c>
      <c r="G46" s="102">
        <v>96.28</v>
      </c>
      <c r="H46" s="73">
        <f t="shared" si="0"/>
        <v>0</v>
      </c>
      <c r="I46" s="112">
        <v>3</v>
      </c>
    </row>
    <row r="47" spans="2:9" x14ac:dyDescent="0.25">
      <c r="B47" s="61"/>
      <c r="C47" s="12" t="s">
        <v>1864</v>
      </c>
      <c r="D47" s="13" t="s">
        <v>2380</v>
      </c>
      <c r="E47" s="13" t="s">
        <v>1865</v>
      </c>
      <c r="F47" s="16" t="s">
        <v>1791</v>
      </c>
      <c r="G47" s="102">
        <v>225.8</v>
      </c>
      <c r="H47" s="73">
        <f t="shared" si="0"/>
        <v>0</v>
      </c>
      <c r="I47" s="112">
        <v>2</v>
      </c>
    </row>
    <row r="48" spans="2:9" x14ac:dyDescent="0.25">
      <c r="B48" s="61"/>
      <c r="C48" s="12" t="s">
        <v>1866</v>
      </c>
      <c r="D48" s="13" t="s">
        <v>2381</v>
      </c>
      <c r="E48" s="13" t="s">
        <v>1867</v>
      </c>
      <c r="F48" s="16" t="s">
        <v>1791</v>
      </c>
      <c r="G48" s="102">
        <v>225.8</v>
      </c>
      <c r="H48" s="73">
        <f t="shared" si="0"/>
        <v>0</v>
      </c>
      <c r="I48" s="112">
        <v>2</v>
      </c>
    </row>
    <row r="49" spans="1:9" x14ac:dyDescent="0.25">
      <c r="B49" s="61"/>
      <c r="C49" s="12" t="s">
        <v>1868</v>
      </c>
      <c r="D49" s="13" t="s">
        <v>2382</v>
      </c>
      <c r="E49" s="13" t="s">
        <v>1869</v>
      </c>
      <c r="F49" s="16" t="s">
        <v>1791</v>
      </c>
      <c r="G49" s="102">
        <v>324.11</v>
      </c>
      <c r="H49" s="73">
        <f t="shared" si="0"/>
        <v>0</v>
      </c>
      <c r="I49" s="112">
        <v>2</v>
      </c>
    </row>
    <row r="50" spans="1:9" x14ac:dyDescent="0.25">
      <c r="B50" s="61"/>
      <c r="C50" s="12" t="s">
        <v>1870</v>
      </c>
      <c r="D50" s="13" t="s">
        <v>2383</v>
      </c>
      <c r="E50" s="13" t="s">
        <v>1871</v>
      </c>
      <c r="F50" s="16" t="s">
        <v>1791</v>
      </c>
      <c r="G50" s="102">
        <v>324.11</v>
      </c>
      <c r="H50" s="73">
        <f t="shared" si="0"/>
        <v>0</v>
      </c>
      <c r="I50" s="112">
        <v>2</v>
      </c>
    </row>
    <row r="51" spans="1:9" x14ac:dyDescent="0.25">
      <c r="B51" s="61"/>
      <c r="C51" s="12" t="s">
        <v>1872</v>
      </c>
      <c r="D51" s="13" t="s">
        <v>2384</v>
      </c>
      <c r="E51" s="13" t="s">
        <v>1873</v>
      </c>
      <c r="F51" s="16" t="s">
        <v>1791</v>
      </c>
      <c r="G51" s="102">
        <v>324.11</v>
      </c>
      <c r="H51" s="73">
        <f t="shared" si="0"/>
        <v>0</v>
      </c>
      <c r="I51" s="112">
        <v>2</v>
      </c>
    </row>
    <row r="52" spans="1:9" x14ac:dyDescent="0.25">
      <c r="B52" s="61"/>
      <c r="C52" s="12" t="s">
        <v>1874</v>
      </c>
      <c r="D52" s="13" t="s">
        <v>2385</v>
      </c>
      <c r="E52" s="13" t="s">
        <v>1875</v>
      </c>
      <c r="F52" s="16" t="s">
        <v>1791</v>
      </c>
      <c r="G52" s="102">
        <v>784.98</v>
      </c>
      <c r="H52" s="73">
        <f t="shared" si="0"/>
        <v>0</v>
      </c>
      <c r="I52" s="112">
        <v>2</v>
      </c>
    </row>
    <row r="53" spans="1:9" x14ac:dyDescent="0.25">
      <c r="B53" s="61"/>
      <c r="C53" s="12" t="s">
        <v>1876</v>
      </c>
      <c r="D53" s="13" t="s">
        <v>2386</v>
      </c>
      <c r="E53" s="13" t="s">
        <v>1877</v>
      </c>
      <c r="F53" s="16" t="s">
        <v>1791</v>
      </c>
      <c r="G53" s="102">
        <v>751.7</v>
      </c>
      <c r="H53" s="73">
        <f t="shared" si="0"/>
        <v>0</v>
      </c>
      <c r="I53" s="112">
        <v>2</v>
      </c>
    </row>
    <row r="54" spans="1:9" x14ac:dyDescent="0.25">
      <c r="B54" s="61"/>
      <c r="C54" s="12" t="s">
        <v>1878</v>
      </c>
      <c r="D54" s="13" t="s">
        <v>2387</v>
      </c>
      <c r="E54" s="13" t="s">
        <v>1879</v>
      </c>
      <c r="F54" s="16" t="s">
        <v>1791</v>
      </c>
      <c r="G54" s="102">
        <v>751.64</v>
      </c>
      <c r="H54" s="73">
        <f t="shared" si="0"/>
        <v>0</v>
      </c>
      <c r="I54" s="112">
        <v>2</v>
      </c>
    </row>
    <row r="55" spans="1:9" x14ac:dyDescent="0.25">
      <c r="B55" s="61"/>
      <c r="C55" s="12" t="s">
        <v>1880</v>
      </c>
      <c r="D55" s="13" t="s">
        <v>2388</v>
      </c>
      <c r="E55" s="13" t="s">
        <v>1881</v>
      </c>
      <c r="F55" s="16" t="s">
        <v>1791</v>
      </c>
      <c r="G55" s="102">
        <v>751.64</v>
      </c>
      <c r="H55" s="73">
        <f t="shared" si="0"/>
        <v>0</v>
      </c>
      <c r="I55" s="112">
        <v>2</v>
      </c>
    </row>
    <row r="56" spans="1:9" ht="15.75" thickBot="1" x14ac:dyDescent="0.3">
      <c r="A56" s="113"/>
      <c r="B56" s="61"/>
      <c r="C56" s="19"/>
      <c r="D56" s="21" t="s">
        <v>47</v>
      </c>
      <c r="E56" s="21"/>
      <c r="F56" s="16"/>
      <c r="G56" s="102"/>
      <c r="H56" s="75"/>
      <c r="I56" s="23"/>
    </row>
    <row r="57" spans="1:9" ht="16.5" thickTop="1" x14ac:dyDescent="0.25">
      <c r="A57" s="7" t="s">
        <v>2657</v>
      </c>
      <c r="B57" s="26"/>
      <c r="C57" s="26"/>
      <c r="D57" s="26"/>
      <c r="E57" s="26"/>
      <c r="F57" s="26"/>
      <c r="G57" s="114"/>
      <c r="H57" s="26"/>
      <c r="I57" s="26"/>
    </row>
    <row r="58" spans="1:9" x14ac:dyDescent="0.25">
      <c r="A58" s="115"/>
      <c r="B58" s="50"/>
      <c r="C58" s="12" t="s">
        <v>1882</v>
      </c>
      <c r="D58" s="13" t="s">
        <v>2393</v>
      </c>
      <c r="E58" s="14" t="s">
        <v>1790</v>
      </c>
      <c r="F58" s="16" t="s">
        <v>1883</v>
      </c>
      <c r="G58" s="102">
        <v>2.76</v>
      </c>
      <c r="H58" s="73">
        <f t="shared" si="0"/>
        <v>0</v>
      </c>
      <c r="I58" s="112">
        <v>150</v>
      </c>
    </row>
    <row r="59" spans="1:9" x14ac:dyDescent="0.25">
      <c r="B59" s="50"/>
      <c r="C59" s="12" t="s">
        <v>1884</v>
      </c>
      <c r="D59" s="13" t="s">
        <v>2394</v>
      </c>
      <c r="E59" s="13" t="s">
        <v>1793</v>
      </c>
      <c r="F59" s="16" t="s">
        <v>1883</v>
      </c>
      <c r="G59" s="102">
        <v>4.24</v>
      </c>
      <c r="H59" s="73">
        <f t="shared" si="0"/>
        <v>0</v>
      </c>
      <c r="I59" s="112">
        <v>100</v>
      </c>
    </row>
    <row r="60" spans="1:9" x14ac:dyDescent="0.25">
      <c r="B60" s="50"/>
      <c r="C60" s="12" t="s">
        <v>1885</v>
      </c>
      <c r="D60" s="13" t="s">
        <v>2395</v>
      </c>
      <c r="E60" s="13" t="s">
        <v>1795</v>
      </c>
      <c r="F60" s="16" t="s">
        <v>1883</v>
      </c>
      <c r="G60" s="102">
        <v>7.87</v>
      </c>
      <c r="H60" s="73">
        <f t="shared" si="0"/>
        <v>0</v>
      </c>
      <c r="I60" s="112">
        <v>50</v>
      </c>
    </row>
    <row r="61" spans="1:9" x14ac:dyDescent="0.25">
      <c r="B61" s="50"/>
      <c r="C61" s="12" t="s">
        <v>1886</v>
      </c>
      <c r="D61" s="13" t="s">
        <v>2396</v>
      </c>
      <c r="E61" s="13" t="s">
        <v>1797</v>
      </c>
      <c r="F61" s="16" t="s">
        <v>1883</v>
      </c>
      <c r="G61" s="102">
        <v>16.309999999999999</v>
      </c>
      <c r="H61" s="73">
        <f t="shared" si="0"/>
        <v>0</v>
      </c>
      <c r="I61" s="112">
        <v>25</v>
      </c>
    </row>
    <row r="62" spans="1:9" x14ac:dyDescent="0.25">
      <c r="B62" s="50"/>
      <c r="C62" s="12" t="s">
        <v>1887</v>
      </c>
      <c r="D62" s="13" t="s">
        <v>2397</v>
      </c>
      <c r="E62" s="13" t="s">
        <v>1799</v>
      </c>
      <c r="F62" s="16" t="s">
        <v>1883</v>
      </c>
      <c r="G62" s="102">
        <v>20.67</v>
      </c>
      <c r="H62" s="73">
        <f t="shared" si="0"/>
        <v>0</v>
      </c>
      <c r="I62" s="112">
        <v>15</v>
      </c>
    </row>
    <row r="63" spans="1:9" x14ac:dyDescent="0.25">
      <c r="B63" s="50"/>
      <c r="C63" s="12" t="s">
        <v>1888</v>
      </c>
      <c r="D63" s="13" t="s">
        <v>2398</v>
      </c>
      <c r="E63" s="13" t="s">
        <v>1803</v>
      </c>
      <c r="F63" s="16" t="s">
        <v>1883</v>
      </c>
      <c r="G63" s="102">
        <v>80.12</v>
      </c>
      <c r="H63" s="73">
        <f t="shared" si="0"/>
        <v>0</v>
      </c>
      <c r="I63" s="112">
        <v>5</v>
      </c>
    </row>
    <row r="64" spans="1:9" x14ac:dyDescent="0.25">
      <c r="B64" s="50"/>
      <c r="C64" s="12" t="s">
        <v>1889</v>
      </c>
      <c r="D64" s="13" t="s">
        <v>2399</v>
      </c>
      <c r="E64" s="13" t="s">
        <v>1805</v>
      </c>
      <c r="F64" s="16" t="s">
        <v>1883</v>
      </c>
      <c r="G64" s="102">
        <v>122.44</v>
      </c>
      <c r="H64" s="73">
        <f t="shared" si="0"/>
        <v>0</v>
      </c>
      <c r="I64" s="112">
        <v>3</v>
      </c>
    </row>
    <row r="65" spans="1:9" ht="15.75" thickBot="1" x14ac:dyDescent="0.3">
      <c r="A65" s="113"/>
      <c r="B65" s="61"/>
      <c r="C65" s="21" t="s">
        <v>47</v>
      </c>
      <c r="D65" s="21" t="s">
        <v>47</v>
      </c>
      <c r="E65" s="21"/>
      <c r="F65" s="16"/>
      <c r="G65" s="102" t="e">
        <v>#N/A</v>
      </c>
      <c r="H65" s="75"/>
      <c r="I65" s="23"/>
    </row>
    <row r="66" spans="1:9" ht="16.5" thickTop="1" x14ac:dyDescent="0.25">
      <c r="A66" s="7" t="s">
        <v>2658</v>
      </c>
      <c r="B66" s="26"/>
      <c r="C66" s="26"/>
      <c r="D66" s="26"/>
      <c r="E66" s="26"/>
      <c r="F66" s="26"/>
      <c r="G66" s="114"/>
      <c r="H66" s="26"/>
      <c r="I66" s="26"/>
    </row>
    <row r="67" spans="1:9" x14ac:dyDescent="0.25">
      <c r="B67" s="50"/>
      <c r="C67" s="12" t="s">
        <v>1890</v>
      </c>
      <c r="D67" s="13" t="s">
        <v>2400</v>
      </c>
      <c r="E67" s="13" t="s">
        <v>1891</v>
      </c>
      <c r="F67" s="16" t="s">
        <v>1883</v>
      </c>
      <c r="G67" s="102">
        <v>5.9</v>
      </c>
      <c r="H67" s="73">
        <f t="shared" si="0"/>
        <v>0</v>
      </c>
      <c r="I67" s="112">
        <v>250</v>
      </c>
    </row>
    <row r="68" spans="1:9" x14ac:dyDescent="0.25">
      <c r="B68" s="50"/>
      <c r="C68" s="12" t="s">
        <v>1892</v>
      </c>
      <c r="D68" s="13" t="s">
        <v>2401</v>
      </c>
      <c r="E68" s="13" t="s">
        <v>1893</v>
      </c>
      <c r="F68" s="16" t="s">
        <v>1883</v>
      </c>
      <c r="G68" s="102">
        <v>3.64</v>
      </c>
      <c r="H68" s="73">
        <f t="shared" si="0"/>
        <v>0</v>
      </c>
      <c r="I68" s="112">
        <v>100</v>
      </c>
    </row>
    <row r="69" spans="1:9" x14ac:dyDescent="0.25">
      <c r="B69" s="40"/>
      <c r="C69" s="12" t="s">
        <v>1894</v>
      </c>
      <c r="D69" s="13" t="s">
        <v>2402</v>
      </c>
      <c r="E69" s="13" t="s">
        <v>1895</v>
      </c>
      <c r="F69" s="16" t="s">
        <v>1883</v>
      </c>
      <c r="G69" s="102">
        <v>5.5</v>
      </c>
      <c r="H69" s="73">
        <f t="shared" si="0"/>
        <v>0</v>
      </c>
      <c r="I69" s="112">
        <v>50</v>
      </c>
    </row>
    <row r="70" spans="1:9" x14ac:dyDescent="0.25">
      <c r="B70" s="40"/>
      <c r="C70" s="12" t="s">
        <v>1896</v>
      </c>
      <c r="D70" s="13" t="s">
        <v>2403</v>
      </c>
      <c r="E70" s="13" t="s">
        <v>1897</v>
      </c>
      <c r="F70" s="16" t="s">
        <v>1883</v>
      </c>
      <c r="G70" s="102">
        <v>7.87</v>
      </c>
      <c r="H70" s="73">
        <f t="shared" si="0"/>
        <v>0</v>
      </c>
      <c r="I70" s="112">
        <v>50</v>
      </c>
    </row>
    <row r="71" spans="1:9" x14ac:dyDescent="0.25">
      <c r="B71" s="40"/>
      <c r="C71" s="12" t="s">
        <v>1898</v>
      </c>
      <c r="D71" s="13" t="s">
        <v>2404</v>
      </c>
      <c r="E71" s="13" t="s">
        <v>1825</v>
      </c>
      <c r="F71" s="16" t="s">
        <v>1883</v>
      </c>
      <c r="G71" s="102">
        <v>13.13</v>
      </c>
      <c r="H71" s="73">
        <f t="shared" si="0"/>
        <v>0</v>
      </c>
      <c r="I71" s="112">
        <v>50</v>
      </c>
    </row>
    <row r="72" spans="1:9" x14ac:dyDescent="0.25">
      <c r="B72" s="40"/>
      <c r="C72" s="12" t="s">
        <v>1899</v>
      </c>
      <c r="D72" s="13" t="s">
        <v>2405</v>
      </c>
      <c r="E72" s="13" t="s">
        <v>1827</v>
      </c>
      <c r="F72" s="16" t="s">
        <v>1883</v>
      </c>
      <c r="G72" s="102">
        <v>13.13</v>
      </c>
      <c r="H72" s="73">
        <f t="shared" ref="H72:H135" si="1">ROUND(G72*$H$4,2)</f>
        <v>0</v>
      </c>
      <c r="I72" s="112">
        <v>50</v>
      </c>
    </row>
    <row r="73" spans="1:9" x14ac:dyDescent="0.25">
      <c r="B73" s="40"/>
      <c r="C73" s="12" t="s">
        <v>1900</v>
      </c>
      <c r="D73" s="13" t="s">
        <v>2406</v>
      </c>
      <c r="E73" s="13" t="s">
        <v>1901</v>
      </c>
      <c r="F73" s="16" t="s">
        <v>1883</v>
      </c>
      <c r="G73" s="102">
        <v>13.13</v>
      </c>
      <c r="H73" s="73">
        <f t="shared" si="1"/>
        <v>0</v>
      </c>
      <c r="I73" s="112">
        <v>25</v>
      </c>
    </row>
    <row r="74" spans="1:9" x14ac:dyDescent="0.25">
      <c r="B74" s="40"/>
      <c r="C74" s="12" t="s">
        <v>1902</v>
      </c>
      <c r="D74" s="13" t="s">
        <v>2407</v>
      </c>
      <c r="E74" s="13" t="s">
        <v>1829</v>
      </c>
      <c r="F74" s="16" t="s">
        <v>1883</v>
      </c>
      <c r="G74" s="102">
        <v>16.309999999999999</v>
      </c>
      <c r="H74" s="73">
        <f t="shared" si="1"/>
        <v>0</v>
      </c>
      <c r="I74" s="112">
        <v>50</v>
      </c>
    </row>
    <row r="75" spans="1:9" x14ac:dyDescent="0.25">
      <c r="B75" s="40"/>
      <c r="C75" s="12" t="s">
        <v>1903</v>
      </c>
      <c r="D75" s="13" t="s">
        <v>2408</v>
      </c>
      <c r="E75" s="13" t="s">
        <v>1831</v>
      </c>
      <c r="F75" s="16" t="s">
        <v>1883</v>
      </c>
      <c r="G75" s="102">
        <v>16.309999999999999</v>
      </c>
      <c r="H75" s="73">
        <f t="shared" si="1"/>
        <v>0</v>
      </c>
      <c r="I75" s="112">
        <v>50</v>
      </c>
    </row>
    <row r="76" spans="1:9" x14ac:dyDescent="0.25">
      <c r="B76" s="40"/>
      <c r="C76" s="12" t="s">
        <v>1904</v>
      </c>
      <c r="D76" s="13" t="s">
        <v>2409</v>
      </c>
      <c r="E76" s="13" t="s">
        <v>1833</v>
      </c>
      <c r="F76" s="16" t="s">
        <v>1883</v>
      </c>
      <c r="G76" s="102">
        <v>16.309999999999999</v>
      </c>
      <c r="H76" s="73">
        <f t="shared" si="1"/>
        <v>0</v>
      </c>
      <c r="I76" s="112">
        <v>25</v>
      </c>
    </row>
    <row r="77" spans="1:9" x14ac:dyDescent="0.25">
      <c r="B77" s="40"/>
      <c r="C77" s="12" t="s">
        <v>1905</v>
      </c>
      <c r="D77" s="13" t="s">
        <v>2410</v>
      </c>
      <c r="E77" s="13" t="s">
        <v>1837</v>
      </c>
      <c r="F77" s="16" t="s">
        <v>1883</v>
      </c>
      <c r="G77" s="102">
        <v>20.53</v>
      </c>
      <c r="H77" s="73">
        <f t="shared" si="1"/>
        <v>0</v>
      </c>
      <c r="I77" s="112">
        <v>20</v>
      </c>
    </row>
    <row r="78" spans="1:9" x14ac:dyDescent="0.25">
      <c r="B78" s="40"/>
      <c r="C78" s="12" t="s">
        <v>1906</v>
      </c>
      <c r="D78" s="13" t="s">
        <v>2411</v>
      </c>
      <c r="E78" s="13" t="s">
        <v>1839</v>
      </c>
      <c r="F78" s="16" t="s">
        <v>1883</v>
      </c>
      <c r="G78" s="102">
        <v>20.53</v>
      </c>
      <c r="H78" s="73">
        <f t="shared" si="1"/>
        <v>0</v>
      </c>
      <c r="I78" s="112">
        <v>20</v>
      </c>
    </row>
    <row r="79" spans="1:9" x14ac:dyDescent="0.25">
      <c r="B79" s="40"/>
      <c r="C79" s="12" t="s">
        <v>1907</v>
      </c>
      <c r="D79" s="13" t="s">
        <v>2412</v>
      </c>
      <c r="E79" s="13" t="s">
        <v>1841</v>
      </c>
      <c r="F79" s="16" t="s">
        <v>1883</v>
      </c>
      <c r="G79" s="102">
        <v>20.53</v>
      </c>
      <c r="H79" s="73">
        <f t="shared" si="1"/>
        <v>0</v>
      </c>
      <c r="I79" s="112">
        <v>15</v>
      </c>
    </row>
    <row r="80" spans="1:9" x14ac:dyDescent="0.25">
      <c r="B80" s="40"/>
      <c r="C80" s="12" t="s">
        <v>1908</v>
      </c>
      <c r="D80" s="13" t="s">
        <v>2413</v>
      </c>
      <c r="E80" s="13" t="s">
        <v>1843</v>
      </c>
      <c r="F80" s="16" t="s">
        <v>1883</v>
      </c>
      <c r="G80" s="102">
        <v>20.53</v>
      </c>
      <c r="H80" s="73">
        <f t="shared" si="1"/>
        <v>0</v>
      </c>
      <c r="I80" s="112">
        <v>10</v>
      </c>
    </row>
    <row r="81" spans="1:9" x14ac:dyDescent="0.25">
      <c r="B81" s="40"/>
      <c r="C81" s="12" t="s">
        <v>1909</v>
      </c>
      <c r="D81" s="13" t="s">
        <v>2414</v>
      </c>
      <c r="E81" s="13" t="s">
        <v>1849</v>
      </c>
      <c r="F81" s="16" t="s">
        <v>1883</v>
      </c>
      <c r="G81" s="102">
        <v>63.44</v>
      </c>
      <c r="H81" s="73">
        <f t="shared" si="1"/>
        <v>0</v>
      </c>
      <c r="I81" s="112">
        <v>5</v>
      </c>
    </row>
    <row r="82" spans="1:9" x14ac:dyDescent="0.25">
      <c r="B82" s="40"/>
      <c r="C82" s="12" t="s">
        <v>1910</v>
      </c>
      <c r="D82" s="13" t="s">
        <v>2415</v>
      </c>
      <c r="E82" s="13" t="s">
        <v>1863</v>
      </c>
      <c r="F82" s="16" t="s">
        <v>1883</v>
      </c>
      <c r="G82" s="102">
        <v>106.01</v>
      </c>
      <c r="H82" s="73">
        <f t="shared" si="1"/>
        <v>0</v>
      </c>
      <c r="I82" s="112">
        <v>3</v>
      </c>
    </row>
    <row r="83" spans="1:9" x14ac:dyDescent="0.25">
      <c r="B83" s="40"/>
      <c r="C83" s="12" t="s">
        <v>1911</v>
      </c>
      <c r="D83" s="13" t="s">
        <v>2416</v>
      </c>
      <c r="E83" s="13" t="s">
        <v>1869</v>
      </c>
      <c r="F83" s="16" t="s">
        <v>1883</v>
      </c>
      <c r="G83" s="102">
        <v>359.34</v>
      </c>
      <c r="H83" s="73">
        <f t="shared" si="1"/>
        <v>0</v>
      </c>
      <c r="I83" s="112">
        <v>2</v>
      </c>
    </row>
    <row r="84" spans="1:9" x14ac:dyDescent="0.25">
      <c r="B84" s="40"/>
      <c r="C84" s="12" t="s">
        <v>1912</v>
      </c>
      <c r="D84" s="13" t="s">
        <v>2417</v>
      </c>
      <c r="E84" s="13" t="s">
        <v>1873</v>
      </c>
      <c r="F84" s="16" t="s">
        <v>1883</v>
      </c>
      <c r="G84" s="102">
        <v>359.34</v>
      </c>
      <c r="H84" s="73">
        <f t="shared" si="1"/>
        <v>0</v>
      </c>
      <c r="I84" s="112">
        <v>2</v>
      </c>
    </row>
    <row r="85" spans="1:9" x14ac:dyDescent="0.25">
      <c r="B85" s="40"/>
      <c r="C85" s="12" t="s">
        <v>1913</v>
      </c>
      <c r="D85" s="13" t="s">
        <v>2418</v>
      </c>
      <c r="E85" s="13" t="s">
        <v>1879</v>
      </c>
      <c r="F85" s="16" t="s">
        <v>1883</v>
      </c>
      <c r="G85" s="102">
        <v>777.12</v>
      </c>
      <c r="H85" s="73">
        <f t="shared" si="1"/>
        <v>0</v>
      </c>
      <c r="I85" s="112">
        <v>2</v>
      </c>
    </row>
    <row r="86" spans="1:9" ht="15.75" thickBot="1" x14ac:dyDescent="0.3">
      <c r="A86" s="113"/>
      <c r="B86" s="61"/>
      <c r="C86" s="19"/>
      <c r="D86" s="21" t="s">
        <v>47</v>
      </c>
      <c r="E86" s="21"/>
      <c r="F86" s="16"/>
      <c r="G86" s="102"/>
      <c r="H86" s="75"/>
      <c r="I86" s="23"/>
    </row>
    <row r="87" spans="1:9" ht="16.5" thickTop="1" x14ac:dyDescent="0.25">
      <c r="A87" s="7" t="s">
        <v>2657</v>
      </c>
      <c r="B87" s="26"/>
      <c r="C87" s="26"/>
      <c r="D87" s="26"/>
      <c r="E87" s="26"/>
      <c r="F87" s="26"/>
      <c r="G87" s="114"/>
      <c r="H87" s="26"/>
      <c r="I87" s="26"/>
    </row>
    <row r="88" spans="1:9" x14ac:dyDescent="0.25">
      <c r="B88" s="50"/>
      <c r="C88" s="12" t="s">
        <v>1914</v>
      </c>
      <c r="D88" s="13" t="s">
        <v>1915</v>
      </c>
      <c r="E88" s="13" t="s">
        <v>1916</v>
      </c>
      <c r="F88" s="16" t="s">
        <v>1883</v>
      </c>
      <c r="G88" s="102">
        <v>7.58</v>
      </c>
      <c r="H88" s="116">
        <f>ROUND(G88*$H$4,2)</f>
        <v>0</v>
      </c>
      <c r="I88" s="117">
        <v>100</v>
      </c>
    </row>
    <row r="89" spans="1:9" x14ac:dyDescent="0.25">
      <c r="B89" s="50"/>
      <c r="C89" s="12" t="s">
        <v>1917</v>
      </c>
      <c r="D89" s="13" t="s">
        <v>1918</v>
      </c>
      <c r="E89" s="13" t="s">
        <v>1795</v>
      </c>
      <c r="F89" s="16" t="s">
        <v>1883</v>
      </c>
      <c r="G89" s="102">
        <v>16.489999999999998</v>
      </c>
      <c r="H89" s="116">
        <f t="shared" si="1"/>
        <v>0</v>
      </c>
      <c r="I89" s="117">
        <v>50</v>
      </c>
    </row>
    <row r="90" spans="1:9" x14ac:dyDescent="0.25">
      <c r="B90" s="50"/>
      <c r="C90" s="12" t="s">
        <v>1919</v>
      </c>
      <c r="D90" s="13" t="s">
        <v>1920</v>
      </c>
      <c r="E90" s="13" t="s">
        <v>19</v>
      </c>
      <c r="F90" s="16" t="s">
        <v>1883</v>
      </c>
      <c r="G90" s="102">
        <v>22.81</v>
      </c>
      <c r="H90" s="116">
        <f t="shared" si="1"/>
        <v>0</v>
      </c>
      <c r="I90" s="117">
        <v>25</v>
      </c>
    </row>
    <row r="91" spans="1:9" x14ac:dyDescent="0.25">
      <c r="B91" s="50"/>
      <c r="C91" s="12" t="s">
        <v>1921</v>
      </c>
      <c r="D91" s="13" t="s">
        <v>1922</v>
      </c>
      <c r="E91" s="13" t="s">
        <v>1797</v>
      </c>
      <c r="F91" s="16" t="s">
        <v>1883</v>
      </c>
      <c r="G91" s="102">
        <v>23.54</v>
      </c>
      <c r="H91" s="73">
        <f t="shared" si="1"/>
        <v>0</v>
      </c>
      <c r="I91" s="112">
        <v>25</v>
      </c>
    </row>
    <row r="92" spans="1:9" x14ac:dyDescent="0.25">
      <c r="B92" s="50"/>
      <c r="C92" s="12" t="s">
        <v>1923</v>
      </c>
      <c r="D92" s="13" t="s">
        <v>1924</v>
      </c>
      <c r="E92" s="13" t="s">
        <v>1799</v>
      </c>
      <c r="F92" s="16" t="s">
        <v>1883</v>
      </c>
      <c r="G92" s="102">
        <v>31.17</v>
      </c>
      <c r="H92" s="73">
        <f t="shared" si="1"/>
        <v>0</v>
      </c>
      <c r="I92" s="112">
        <v>15</v>
      </c>
    </row>
    <row r="93" spans="1:9" ht="15.75" thickBot="1" x14ac:dyDescent="0.3">
      <c r="A93" s="113"/>
      <c r="B93" s="61"/>
      <c r="C93" s="19"/>
      <c r="D93" s="21" t="s">
        <v>47</v>
      </c>
      <c r="E93" s="21"/>
      <c r="F93" s="16"/>
      <c r="G93" s="102"/>
      <c r="H93" s="75"/>
      <c r="I93" s="23"/>
    </row>
    <row r="94" spans="1:9" ht="16.5" thickTop="1" x14ac:dyDescent="0.25">
      <c r="A94" s="7" t="s">
        <v>2659</v>
      </c>
      <c r="B94" s="26"/>
      <c r="C94" s="26"/>
      <c r="D94" s="26"/>
      <c r="E94" s="26"/>
      <c r="F94" s="26"/>
      <c r="G94" s="114"/>
      <c r="H94" s="26"/>
      <c r="I94" s="26"/>
    </row>
    <row r="95" spans="1:9" x14ac:dyDescent="0.25">
      <c r="B95" s="50"/>
      <c r="C95" s="12" t="s">
        <v>1925</v>
      </c>
      <c r="D95" s="13" t="s">
        <v>2419</v>
      </c>
      <c r="E95" s="14" t="s">
        <v>1790</v>
      </c>
      <c r="F95" s="16" t="s">
        <v>1926</v>
      </c>
      <c r="G95" s="102">
        <v>1.66</v>
      </c>
      <c r="H95" s="73">
        <f t="shared" si="1"/>
        <v>0</v>
      </c>
      <c r="I95" s="112">
        <v>250</v>
      </c>
    </row>
    <row r="96" spans="1:9" x14ac:dyDescent="0.25">
      <c r="B96" s="50"/>
      <c r="C96" s="12" t="s">
        <v>1927</v>
      </c>
      <c r="D96" s="13" t="s">
        <v>2420</v>
      </c>
      <c r="E96" s="14" t="s">
        <v>1793</v>
      </c>
      <c r="F96" s="16" t="s">
        <v>1926</v>
      </c>
      <c r="G96" s="102">
        <v>1.86</v>
      </c>
      <c r="H96" s="73">
        <f t="shared" si="1"/>
        <v>0</v>
      </c>
      <c r="I96" s="112">
        <v>50</v>
      </c>
    </row>
    <row r="97" spans="1:9" x14ac:dyDescent="0.25">
      <c r="B97" s="50"/>
      <c r="C97" s="12" t="s">
        <v>1928</v>
      </c>
      <c r="D97" s="13" t="s">
        <v>2421</v>
      </c>
      <c r="E97" s="14" t="s">
        <v>1795</v>
      </c>
      <c r="F97" s="16" t="s">
        <v>1926</v>
      </c>
      <c r="G97" s="102">
        <v>3.34</v>
      </c>
      <c r="H97" s="73">
        <f t="shared" si="1"/>
        <v>0</v>
      </c>
      <c r="I97" s="112">
        <v>50</v>
      </c>
    </row>
    <row r="98" spans="1:9" x14ac:dyDescent="0.25">
      <c r="B98" s="50"/>
      <c r="C98" s="12" t="s">
        <v>1929</v>
      </c>
      <c r="D98" s="13" t="s">
        <v>2422</v>
      </c>
      <c r="E98" s="14" t="s">
        <v>1930</v>
      </c>
      <c r="F98" s="16" t="s">
        <v>1926</v>
      </c>
      <c r="G98" s="102">
        <v>5.9</v>
      </c>
      <c r="H98" s="73">
        <f t="shared" si="1"/>
        <v>0</v>
      </c>
      <c r="I98" s="112">
        <v>50</v>
      </c>
    </row>
    <row r="99" spans="1:9" x14ac:dyDescent="0.25">
      <c r="B99" s="50"/>
      <c r="C99" s="12" t="s">
        <v>1931</v>
      </c>
      <c r="D99" s="13" t="s">
        <v>2423</v>
      </c>
      <c r="E99" s="14" t="s">
        <v>1797</v>
      </c>
      <c r="F99" s="16" t="s">
        <v>1926</v>
      </c>
      <c r="G99" s="102">
        <v>6.37</v>
      </c>
      <c r="H99" s="73">
        <f t="shared" si="1"/>
        <v>0</v>
      </c>
      <c r="I99" s="112">
        <v>50</v>
      </c>
    </row>
    <row r="100" spans="1:9" x14ac:dyDescent="0.25">
      <c r="B100" s="40"/>
      <c r="C100" s="12" t="s">
        <v>1932</v>
      </c>
      <c r="D100" s="13" t="s">
        <v>2424</v>
      </c>
      <c r="E100" s="14" t="s">
        <v>1799</v>
      </c>
      <c r="F100" s="16" t="s">
        <v>1926</v>
      </c>
      <c r="G100" s="102">
        <v>9.94</v>
      </c>
      <c r="H100" s="73">
        <f t="shared" si="1"/>
        <v>0</v>
      </c>
      <c r="I100" s="112">
        <v>20</v>
      </c>
    </row>
    <row r="101" spans="1:9" x14ac:dyDescent="0.25">
      <c r="B101" s="40"/>
      <c r="C101" s="12" t="s">
        <v>1933</v>
      </c>
      <c r="D101" s="13" t="s">
        <v>2425</v>
      </c>
      <c r="E101" s="14" t="s">
        <v>1801</v>
      </c>
      <c r="F101" s="16" t="s">
        <v>1926</v>
      </c>
      <c r="G101" s="102">
        <v>30.33</v>
      </c>
      <c r="H101" s="73">
        <f t="shared" si="1"/>
        <v>0</v>
      </c>
      <c r="I101" s="112">
        <v>10</v>
      </c>
    </row>
    <row r="102" spans="1:9" x14ac:dyDescent="0.25">
      <c r="B102" s="40"/>
      <c r="C102" s="12" t="s">
        <v>1934</v>
      </c>
      <c r="D102" s="13" t="s">
        <v>2426</v>
      </c>
      <c r="E102" s="14" t="s">
        <v>1803</v>
      </c>
      <c r="F102" s="16" t="s">
        <v>1926</v>
      </c>
      <c r="G102" s="102">
        <v>36.270000000000003</v>
      </c>
      <c r="H102" s="73">
        <f t="shared" si="1"/>
        <v>0</v>
      </c>
      <c r="I102" s="112">
        <v>8</v>
      </c>
    </row>
    <row r="103" spans="1:9" x14ac:dyDescent="0.25">
      <c r="B103" s="40"/>
      <c r="C103" s="12" t="s">
        <v>1935</v>
      </c>
      <c r="D103" s="13" t="s">
        <v>2427</v>
      </c>
      <c r="E103" s="14" t="s">
        <v>1805</v>
      </c>
      <c r="F103" s="16" t="s">
        <v>1926</v>
      </c>
      <c r="G103" s="102">
        <v>64.849999999999994</v>
      </c>
      <c r="H103" s="73">
        <f t="shared" si="1"/>
        <v>0</v>
      </c>
      <c r="I103" s="112">
        <v>3</v>
      </c>
    </row>
    <row r="104" spans="1:9" x14ac:dyDescent="0.25">
      <c r="B104" s="40"/>
      <c r="C104" s="12" t="s">
        <v>1936</v>
      </c>
      <c r="D104" s="13" t="s">
        <v>2428</v>
      </c>
      <c r="E104" s="14" t="s">
        <v>1807</v>
      </c>
      <c r="F104" s="16" t="s">
        <v>1926</v>
      </c>
      <c r="G104" s="102">
        <v>167.61</v>
      </c>
      <c r="H104" s="73">
        <f t="shared" si="1"/>
        <v>0</v>
      </c>
      <c r="I104" s="112">
        <v>2</v>
      </c>
    </row>
    <row r="105" spans="1:9" x14ac:dyDescent="0.25">
      <c r="B105" s="40"/>
      <c r="C105" s="12" t="s">
        <v>1937</v>
      </c>
      <c r="D105" s="13" t="s">
        <v>2429</v>
      </c>
      <c r="E105" s="14" t="s">
        <v>1809</v>
      </c>
      <c r="F105" s="16" t="s">
        <v>1926</v>
      </c>
      <c r="G105" s="102">
        <v>206.29</v>
      </c>
      <c r="H105" s="73">
        <f t="shared" si="1"/>
        <v>0</v>
      </c>
      <c r="I105" s="112">
        <v>1</v>
      </c>
    </row>
    <row r="106" spans="1:9" x14ac:dyDescent="0.25">
      <c r="B106" s="40"/>
      <c r="C106" s="12" t="s">
        <v>1938</v>
      </c>
      <c r="D106" s="13" t="s">
        <v>2430</v>
      </c>
      <c r="E106" s="14" t="s">
        <v>1811</v>
      </c>
      <c r="F106" s="16" t="s">
        <v>1926</v>
      </c>
      <c r="G106" s="102">
        <v>531.15</v>
      </c>
      <c r="H106" s="73">
        <f t="shared" si="1"/>
        <v>0</v>
      </c>
      <c r="I106" s="112">
        <v>2</v>
      </c>
    </row>
    <row r="107" spans="1:9" x14ac:dyDescent="0.25">
      <c r="B107" s="40"/>
      <c r="C107" s="12" t="s">
        <v>1939</v>
      </c>
      <c r="D107" s="13" t="s">
        <v>2431</v>
      </c>
      <c r="E107" s="14" t="s">
        <v>1813</v>
      </c>
      <c r="F107" s="16" t="s">
        <v>1926</v>
      </c>
      <c r="G107" s="102">
        <v>2000.79</v>
      </c>
      <c r="H107" s="73">
        <f t="shared" si="1"/>
        <v>0</v>
      </c>
      <c r="I107" s="112">
        <v>1</v>
      </c>
    </row>
    <row r="108" spans="1:9" x14ac:dyDescent="0.25">
      <c r="B108" s="40"/>
      <c r="C108" s="12" t="s">
        <v>1940</v>
      </c>
      <c r="D108" s="13" t="s">
        <v>2432</v>
      </c>
      <c r="E108" s="14" t="s">
        <v>1815</v>
      </c>
      <c r="F108" s="16" t="s">
        <v>1926</v>
      </c>
      <c r="G108" s="102">
        <v>2683.47</v>
      </c>
      <c r="H108" s="73">
        <f t="shared" si="1"/>
        <v>0</v>
      </c>
      <c r="I108" s="112">
        <v>1</v>
      </c>
    </row>
    <row r="109" spans="1:9" ht="15.75" thickBot="1" x14ac:dyDescent="0.3">
      <c r="A109" s="113"/>
      <c r="B109" s="61"/>
      <c r="C109" s="19"/>
      <c r="D109" s="21" t="s">
        <v>47</v>
      </c>
      <c r="E109" s="21"/>
      <c r="F109" s="16"/>
      <c r="G109" s="102"/>
      <c r="H109" s="75"/>
      <c r="I109" s="23"/>
    </row>
    <row r="110" spans="1:9" ht="16.5" thickTop="1" x14ac:dyDescent="0.25">
      <c r="A110" s="7" t="s">
        <v>2660</v>
      </c>
      <c r="B110" s="26"/>
      <c r="C110" s="26"/>
      <c r="D110" s="26"/>
      <c r="E110" s="26"/>
      <c r="F110" s="26"/>
      <c r="G110" s="114"/>
      <c r="H110" s="26"/>
      <c r="I110" s="26"/>
    </row>
    <row r="111" spans="1:9" x14ac:dyDescent="0.25">
      <c r="A111" s="115"/>
      <c r="B111" s="50"/>
      <c r="C111" s="12" t="s">
        <v>1941</v>
      </c>
      <c r="D111" s="13" t="s">
        <v>2433</v>
      </c>
      <c r="E111" s="14" t="s">
        <v>1817</v>
      </c>
      <c r="F111" s="16" t="s">
        <v>1926</v>
      </c>
      <c r="G111" s="102">
        <v>3.34</v>
      </c>
      <c r="H111" s="73">
        <f t="shared" si="1"/>
        <v>0</v>
      </c>
      <c r="I111" s="112">
        <v>200</v>
      </c>
    </row>
    <row r="112" spans="1:9" x14ac:dyDescent="0.25">
      <c r="B112" s="50"/>
      <c r="C112" s="12" t="s">
        <v>1942</v>
      </c>
      <c r="D112" s="13" t="s">
        <v>2434</v>
      </c>
      <c r="E112" s="14" t="s">
        <v>1821</v>
      </c>
      <c r="F112" s="16" t="s">
        <v>1926</v>
      </c>
      <c r="G112" s="102">
        <v>4.99</v>
      </c>
      <c r="H112" s="73">
        <f t="shared" si="1"/>
        <v>0</v>
      </c>
      <c r="I112" s="112">
        <v>100</v>
      </c>
    </row>
    <row r="113" spans="1:9" x14ac:dyDescent="0.25">
      <c r="B113" s="40"/>
      <c r="C113" s="12" t="s">
        <v>1943</v>
      </c>
      <c r="D113" s="13" t="s">
        <v>2435</v>
      </c>
      <c r="E113" s="14" t="s">
        <v>1823</v>
      </c>
      <c r="F113" s="16" t="s">
        <v>1926</v>
      </c>
      <c r="G113" s="102">
        <v>5.92</v>
      </c>
      <c r="H113" s="73">
        <f t="shared" si="1"/>
        <v>0</v>
      </c>
      <c r="I113" s="112">
        <v>50</v>
      </c>
    </row>
    <row r="114" spans="1:9" x14ac:dyDescent="0.25">
      <c r="B114" s="40"/>
      <c r="C114" s="12" t="s">
        <v>1944</v>
      </c>
      <c r="D114" s="13" t="s">
        <v>2436</v>
      </c>
      <c r="E114" s="14" t="s">
        <v>1945</v>
      </c>
      <c r="F114" s="16" t="s">
        <v>1926</v>
      </c>
      <c r="G114" s="102">
        <v>25.57</v>
      </c>
      <c r="H114" s="73">
        <f t="shared" si="1"/>
        <v>0</v>
      </c>
      <c r="I114" s="112">
        <v>25</v>
      </c>
    </row>
    <row r="115" spans="1:9" ht="15.75" thickBot="1" x14ac:dyDescent="0.3">
      <c r="A115" s="113"/>
      <c r="B115" s="61"/>
      <c r="C115" s="19"/>
      <c r="D115" s="21" t="s">
        <v>47</v>
      </c>
      <c r="E115" s="21"/>
      <c r="F115" s="16"/>
      <c r="G115" s="102"/>
      <c r="H115" s="75"/>
      <c r="I115" s="23"/>
    </row>
    <row r="116" spans="1:9" ht="16.5" thickTop="1" x14ac:dyDescent="0.25">
      <c r="A116" s="7" t="s">
        <v>2661</v>
      </c>
      <c r="B116" s="26"/>
      <c r="C116" s="26"/>
      <c r="D116" s="26"/>
      <c r="E116" s="26"/>
      <c r="F116" s="26"/>
      <c r="G116" s="114"/>
      <c r="H116" s="26"/>
      <c r="I116" s="26"/>
    </row>
    <row r="117" spans="1:9" x14ac:dyDescent="0.25">
      <c r="A117" s="115"/>
      <c r="B117" s="118"/>
      <c r="C117" s="12" t="s">
        <v>1946</v>
      </c>
      <c r="D117" s="13" t="s">
        <v>2437</v>
      </c>
      <c r="E117" s="14" t="s">
        <v>1797</v>
      </c>
      <c r="F117" s="16" t="s">
        <v>1926</v>
      </c>
      <c r="G117" s="102">
        <v>10.24</v>
      </c>
      <c r="H117" s="73">
        <f t="shared" si="1"/>
        <v>0</v>
      </c>
      <c r="I117" s="112">
        <v>25</v>
      </c>
    </row>
    <row r="118" spans="1:9" x14ac:dyDescent="0.25">
      <c r="B118" s="118"/>
      <c r="C118" s="12" t="s">
        <v>1947</v>
      </c>
      <c r="D118" s="13" t="s">
        <v>2438</v>
      </c>
      <c r="E118" s="14" t="s">
        <v>1799</v>
      </c>
      <c r="F118" s="16" t="s">
        <v>1926</v>
      </c>
      <c r="G118" s="102">
        <v>12.79</v>
      </c>
      <c r="H118" s="73">
        <f t="shared" si="1"/>
        <v>0</v>
      </c>
      <c r="I118" s="112">
        <v>25</v>
      </c>
    </row>
    <row r="119" spans="1:9" ht="15.75" thickBot="1" x14ac:dyDescent="0.3">
      <c r="A119" s="113"/>
      <c r="B119" s="61"/>
      <c r="C119" s="19"/>
      <c r="D119" s="21" t="s">
        <v>47</v>
      </c>
      <c r="E119" s="21"/>
      <c r="F119" s="16"/>
      <c r="G119" s="102"/>
      <c r="H119" s="75"/>
      <c r="I119" s="23"/>
    </row>
    <row r="120" spans="1:9" ht="16.5" thickTop="1" x14ac:dyDescent="0.25">
      <c r="A120" s="7" t="s">
        <v>2662</v>
      </c>
      <c r="B120" s="26"/>
      <c r="C120" s="26"/>
      <c r="D120" s="26"/>
      <c r="E120" s="26"/>
      <c r="F120" s="26"/>
      <c r="G120" s="114"/>
      <c r="H120" s="26"/>
      <c r="I120" s="26"/>
    </row>
    <row r="121" spans="1:9" x14ac:dyDescent="0.25">
      <c r="A121" s="115"/>
      <c r="B121" s="118"/>
      <c r="C121" s="12" t="s">
        <v>1948</v>
      </c>
      <c r="D121" s="13" t="s">
        <v>2567</v>
      </c>
      <c r="E121" s="14" t="s">
        <v>1797</v>
      </c>
      <c r="F121" s="16" t="s">
        <v>1949</v>
      </c>
      <c r="G121" s="102">
        <v>11.92</v>
      </c>
      <c r="H121" s="73">
        <f t="shared" si="1"/>
        <v>0</v>
      </c>
      <c r="I121" s="112">
        <v>25</v>
      </c>
    </row>
    <row r="122" spans="1:9" x14ac:dyDescent="0.25">
      <c r="B122" s="118"/>
      <c r="C122" s="12" t="s">
        <v>1950</v>
      </c>
      <c r="D122" s="13" t="s">
        <v>2568</v>
      </c>
      <c r="E122" s="14" t="s">
        <v>1799</v>
      </c>
      <c r="F122" s="16" t="s">
        <v>1949</v>
      </c>
      <c r="G122" s="102">
        <v>14.95</v>
      </c>
      <c r="H122" s="73">
        <f t="shared" si="1"/>
        <v>0</v>
      </c>
      <c r="I122" s="112">
        <v>25</v>
      </c>
    </row>
    <row r="123" spans="1:9" ht="15.75" thickBot="1" x14ac:dyDescent="0.3">
      <c r="A123" s="113"/>
      <c r="B123" s="61"/>
      <c r="C123" s="19"/>
      <c r="D123" s="21" t="s">
        <v>47</v>
      </c>
      <c r="E123" s="21"/>
      <c r="F123" s="16"/>
      <c r="G123" s="102"/>
      <c r="H123" s="75"/>
      <c r="I123" s="23"/>
    </row>
    <row r="124" spans="1:9" ht="16.5" thickTop="1" x14ac:dyDescent="0.25">
      <c r="A124" s="7" t="s">
        <v>2663</v>
      </c>
      <c r="B124" s="26"/>
      <c r="C124" s="26"/>
      <c r="D124" s="26"/>
      <c r="E124" s="26"/>
      <c r="F124" s="26"/>
      <c r="G124" s="114"/>
      <c r="H124" s="26"/>
      <c r="I124" s="26"/>
    </row>
    <row r="125" spans="1:9" x14ac:dyDescent="0.25">
      <c r="A125" s="115"/>
      <c r="B125" s="50"/>
      <c r="C125" s="12" t="s">
        <v>1951</v>
      </c>
      <c r="D125" s="13" t="s">
        <v>2439</v>
      </c>
      <c r="E125" s="14" t="s">
        <v>1790</v>
      </c>
      <c r="F125" s="16" t="s">
        <v>1952</v>
      </c>
      <c r="G125" s="102">
        <v>2.0499999999999998</v>
      </c>
      <c r="H125" s="73">
        <f t="shared" si="1"/>
        <v>0</v>
      </c>
      <c r="I125" s="112">
        <v>250</v>
      </c>
    </row>
    <row r="126" spans="1:9" x14ac:dyDescent="0.25">
      <c r="B126" s="40"/>
      <c r="C126" s="12" t="s">
        <v>1953</v>
      </c>
      <c r="D126" s="13" t="s">
        <v>2440</v>
      </c>
      <c r="E126" s="14" t="s">
        <v>1795</v>
      </c>
      <c r="F126" s="16" t="s">
        <v>1952</v>
      </c>
      <c r="G126" s="102">
        <v>4.46</v>
      </c>
      <c r="H126" s="73">
        <f t="shared" si="1"/>
        <v>0</v>
      </c>
      <c r="I126" s="112">
        <v>50</v>
      </c>
    </row>
    <row r="127" spans="1:9" x14ac:dyDescent="0.25">
      <c r="B127" s="40"/>
      <c r="C127" s="12" t="s">
        <v>1954</v>
      </c>
      <c r="D127" s="13" t="s">
        <v>2441</v>
      </c>
      <c r="E127" s="14" t="s">
        <v>1797</v>
      </c>
      <c r="F127" s="16" t="s">
        <v>1952</v>
      </c>
      <c r="G127" s="102">
        <v>8.26</v>
      </c>
      <c r="H127" s="73">
        <f t="shared" si="1"/>
        <v>0</v>
      </c>
      <c r="I127" s="112">
        <v>25</v>
      </c>
    </row>
    <row r="128" spans="1:9" x14ac:dyDescent="0.25">
      <c r="B128" s="40"/>
      <c r="C128" s="12" t="s">
        <v>1955</v>
      </c>
      <c r="D128" s="13" t="s">
        <v>2442</v>
      </c>
      <c r="E128" s="14" t="s">
        <v>1799</v>
      </c>
      <c r="F128" s="16" t="s">
        <v>1952</v>
      </c>
      <c r="G128" s="102">
        <v>21.3</v>
      </c>
      <c r="H128" s="73">
        <f t="shared" si="1"/>
        <v>0</v>
      </c>
      <c r="I128" s="112">
        <v>25</v>
      </c>
    </row>
    <row r="129" spans="1:9" x14ac:dyDescent="0.25">
      <c r="B129" s="40"/>
      <c r="C129" s="12" t="s">
        <v>1956</v>
      </c>
      <c r="D129" s="13" t="s">
        <v>2443</v>
      </c>
      <c r="E129" s="14" t="s">
        <v>1803</v>
      </c>
      <c r="F129" s="16" t="s">
        <v>1952</v>
      </c>
      <c r="G129" s="102">
        <v>78.95</v>
      </c>
      <c r="H129" s="73">
        <f t="shared" si="1"/>
        <v>0</v>
      </c>
      <c r="I129" s="112">
        <v>10</v>
      </c>
    </row>
    <row r="130" spans="1:9" x14ac:dyDescent="0.25">
      <c r="B130" s="40"/>
      <c r="C130" s="12" t="s">
        <v>1957</v>
      </c>
      <c r="D130" s="13" t="s">
        <v>2444</v>
      </c>
      <c r="E130" s="14" t="s">
        <v>1805</v>
      </c>
      <c r="F130" s="16" t="s">
        <v>1952</v>
      </c>
      <c r="G130" s="102">
        <v>119.66</v>
      </c>
      <c r="H130" s="73">
        <f t="shared" si="1"/>
        <v>0</v>
      </c>
      <c r="I130" s="112">
        <v>5</v>
      </c>
    </row>
    <row r="131" spans="1:9" ht="15.75" thickBot="1" x14ac:dyDescent="0.3">
      <c r="A131" s="113"/>
      <c r="B131" s="61"/>
      <c r="C131" s="19"/>
      <c r="D131" s="21" t="s">
        <v>47</v>
      </c>
      <c r="E131" s="21"/>
      <c r="F131" s="16"/>
      <c r="G131" s="102"/>
      <c r="H131" s="75"/>
      <c r="I131" s="23"/>
    </row>
    <row r="132" spans="1:9" ht="16.5" thickTop="1" x14ac:dyDescent="0.25">
      <c r="A132" s="7" t="s">
        <v>2660</v>
      </c>
      <c r="B132" s="26"/>
      <c r="C132" s="26"/>
      <c r="D132" s="26"/>
      <c r="E132" s="26"/>
      <c r="F132" s="26"/>
      <c r="G132" s="114"/>
      <c r="H132" s="26"/>
      <c r="I132" s="26"/>
    </row>
    <row r="133" spans="1:9" x14ac:dyDescent="0.25">
      <c r="A133" s="115"/>
      <c r="B133" s="50"/>
      <c r="C133" s="12" t="s">
        <v>1958</v>
      </c>
      <c r="D133" s="13" t="s">
        <v>2445</v>
      </c>
      <c r="E133" s="14" t="s">
        <v>1817</v>
      </c>
      <c r="F133" s="16" t="s">
        <v>1952</v>
      </c>
      <c r="G133" s="102">
        <v>2.4500000000000002</v>
      </c>
      <c r="H133" s="73">
        <f t="shared" si="1"/>
        <v>0</v>
      </c>
      <c r="I133" s="112">
        <v>200</v>
      </c>
    </row>
    <row r="134" spans="1:9" x14ac:dyDescent="0.25">
      <c r="B134" s="50"/>
      <c r="C134" s="12" t="s">
        <v>1959</v>
      </c>
      <c r="D134" s="13" t="s">
        <v>2446</v>
      </c>
      <c r="E134" s="14" t="s">
        <v>1821</v>
      </c>
      <c r="F134" s="16" t="s">
        <v>1952</v>
      </c>
      <c r="G134" s="102">
        <v>6.83</v>
      </c>
      <c r="H134" s="73">
        <f t="shared" si="1"/>
        <v>0</v>
      </c>
      <c r="I134" s="112">
        <v>100</v>
      </c>
    </row>
    <row r="135" spans="1:9" x14ac:dyDescent="0.25">
      <c r="B135" s="40"/>
      <c r="C135" s="12" t="s">
        <v>1960</v>
      </c>
      <c r="D135" s="13" t="s">
        <v>2447</v>
      </c>
      <c r="E135" s="14" t="s">
        <v>1823</v>
      </c>
      <c r="F135" s="16" t="s">
        <v>1952</v>
      </c>
      <c r="G135" s="102">
        <v>6.83</v>
      </c>
      <c r="H135" s="73">
        <f t="shared" si="1"/>
        <v>0</v>
      </c>
      <c r="I135" s="112">
        <v>50</v>
      </c>
    </row>
    <row r="136" spans="1:9" x14ac:dyDescent="0.25">
      <c r="B136" s="40"/>
      <c r="C136" s="12" t="s">
        <v>1961</v>
      </c>
      <c r="D136" s="13" t="s">
        <v>2448</v>
      </c>
      <c r="E136" s="14" t="s">
        <v>1962</v>
      </c>
      <c r="F136" s="16" t="s">
        <v>1952</v>
      </c>
      <c r="G136" s="102">
        <v>16.510000000000002</v>
      </c>
      <c r="H136" s="73">
        <f t="shared" ref="H136:H160" si="2">ROUND(G136*$H$4,2)</f>
        <v>0</v>
      </c>
      <c r="I136" s="112">
        <v>25</v>
      </c>
    </row>
    <row r="137" spans="1:9" ht="15.75" thickBot="1" x14ac:dyDescent="0.3">
      <c r="A137" s="113"/>
      <c r="B137" s="61"/>
      <c r="C137" s="19"/>
      <c r="D137" s="21" t="s">
        <v>47</v>
      </c>
      <c r="E137" s="21"/>
      <c r="F137" s="16"/>
      <c r="G137" s="102"/>
      <c r="H137" s="75"/>
      <c r="I137" s="23"/>
    </row>
    <row r="138" spans="1:9" ht="16.5" thickTop="1" x14ac:dyDescent="0.25">
      <c r="A138" s="7" t="s">
        <v>2659</v>
      </c>
      <c r="B138" s="26"/>
      <c r="C138" s="26"/>
      <c r="D138" s="26"/>
      <c r="E138" s="26"/>
      <c r="F138" s="26"/>
      <c r="G138" s="114"/>
      <c r="H138" s="26"/>
      <c r="I138" s="26"/>
    </row>
    <row r="139" spans="1:9" x14ac:dyDescent="0.25">
      <c r="A139" s="115"/>
      <c r="B139" s="50"/>
      <c r="C139" s="12" t="s">
        <v>1963</v>
      </c>
      <c r="D139" s="13" t="s">
        <v>1964</v>
      </c>
      <c r="E139" s="14" t="s">
        <v>1790</v>
      </c>
      <c r="F139" s="16" t="s">
        <v>1965</v>
      </c>
      <c r="G139" s="102">
        <v>4.0199999999999996</v>
      </c>
      <c r="H139" s="73">
        <f t="shared" si="2"/>
        <v>0</v>
      </c>
      <c r="I139" s="112">
        <v>250</v>
      </c>
    </row>
    <row r="140" spans="1:9" x14ac:dyDescent="0.25">
      <c r="B140" s="50"/>
      <c r="C140" s="12" t="s">
        <v>1966</v>
      </c>
      <c r="D140" s="13" t="s">
        <v>1967</v>
      </c>
      <c r="E140" s="14" t="s">
        <v>1795</v>
      </c>
      <c r="F140" s="16" t="s">
        <v>1965</v>
      </c>
      <c r="G140" s="102">
        <v>12.69</v>
      </c>
      <c r="H140" s="73">
        <f t="shared" si="2"/>
        <v>0</v>
      </c>
      <c r="I140" s="112">
        <v>50</v>
      </c>
    </row>
    <row r="141" spans="1:9" x14ac:dyDescent="0.25">
      <c r="B141" s="50"/>
      <c r="C141" s="12" t="s">
        <v>1968</v>
      </c>
      <c r="D141" s="13" t="s">
        <v>1969</v>
      </c>
      <c r="E141" s="14" t="s">
        <v>1797</v>
      </c>
      <c r="F141" s="16" t="s">
        <v>1965</v>
      </c>
      <c r="G141" s="102">
        <v>17.170000000000002</v>
      </c>
      <c r="H141" s="73">
        <f t="shared" si="2"/>
        <v>0</v>
      </c>
      <c r="I141" s="112">
        <v>25</v>
      </c>
    </row>
    <row r="142" spans="1:9" ht="15.75" thickBot="1" x14ac:dyDescent="0.3">
      <c r="A142" s="113"/>
      <c r="B142" s="61"/>
      <c r="C142" s="19"/>
      <c r="D142" s="21" t="s">
        <v>47</v>
      </c>
      <c r="E142" s="21"/>
      <c r="F142" s="16"/>
      <c r="G142" s="102"/>
      <c r="H142" s="75"/>
      <c r="I142" s="23"/>
    </row>
    <row r="143" spans="1:9" ht="16.5" thickTop="1" x14ac:dyDescent="0.25">
      <c r="A143" s="7" t="s">
        <v>2664</v>
      </c>
      <c r="B143" s="26"/>
      <c r="C143" s="26"/>
      <c r="D143" s="26"/>
      <c r="E143" s="26"/>
      <c r="F143" s="26"/>
      <c r="G143" s="114"/>
      <c r="H143" s="26"/>
      <c r="I143" s="26"/>
    </row>
    <row r="144" spans="1:9" x14ac:dyDescent="0.25">
      <c r="A144" s="115"/>
      <c r="B144" s="50"/>
      <c r="C144" s="12" t="s">
        <v>1970</v>
      </c>
      <c r="D144" s="13" t="s">
        <v>2569</v>
      </c>
      <c r="E144" s="14" t="s">
        <v>1790</v>
      </c>
      <c r="F144" s="16" t="s">
        <v>1971</v>
      </c>
      <c r="G144" s="102">
        <v>4.6900000000000004</v>
      </c>
      <c r="H144" s="73">
        <f t="shared" si="2"/>
        <v>0</v>
      </c>
      <c r="I144" s="112">
        <v>250</v>
      </c>
    </row>
    <row r="145" spans="1:9" x14ac:dyDescent="0.25">
      <c r="B145" s="50"/>
      <c r="C145" s="12" t="s">
        <v>1972</v>
      </c>
      <c r="D145" s="13" t="s">
        <v>2570</v>
      </c>
      <c r="E145" s="14" t="s">
        <v>1793</v>
      </c>
      <c r="F145" s="16" t="s">
        <v>1971</v>
      </c>
      <c r="G145" s="102">
        <v>5.77</v>
      </c>
      <c r="H145" s="73">
        <f t="shared" si="2"/>
        <v>0</v>
      </c>
      <c r="I145" s="112">
        <v>150</v>
      </c>
    </row>
    <row r="146" spans="1:9" x14ac:dyDescent="0.25">
      <c r="B146" s="40"/>
      <c r="C146" s="12" t="s">
        <v>1973</v>
      </c>
      <c r="D146" s="13" t="s">
        <v>2571</v>
      </c>
      <c r="E146" s="14" t="s">
        <v>1795</v>
      </c>
      <c r="F146" s="16" t="s">
        <v>1971</v>
      </c>
      <c r="G146" s="102">
        <v>9.94</v>
      </c>
      <c r="H146" s="73">
        <f t="shared" si="2"/>
        <v>0</v>
      </c>
      <c r="I146" s="112">
        <v>50</v>
      </c>
    </row>
    <row r="147" spans="1:9" x14ac:dyDescent="0.25">
      <c r="B147" s="40"/>
      <c r="C147" s="12" t="s">
        <v>1974</v>
      </c>
      <c r="D147" s="13" t="s">
        <v>2572</v>
      </c>
      <c r="E147" s="14" t="s">
        <v>1930</v>
      </c>
      <c r="F147" s="16" t="s">
        <v>1971</v>
      </c>
      <c r="G147" s="102">
        <v>11.92</v>
      </c>
      <c r="H147" s="73">
        <f t="shared" si="2"/>
        <v>0</v>
      </c>
      <c r="I147" s="112">
        <v>50</v>
      </c>
    </row>
    <row r="148" spans="1:9" x14ac:dyDescent="0.25">
      <c r="B148" s="40"/>
      <c r="C148" s="12" t="s">
        <v>1975</v>
      </c>
      <c r="D148" s="13" t="s">
        <v>2573</v>
      </c>
      <c r="E148" s="14" t="s">
        <v>1797</v>
      </c>
      <c r="F148" s="16" t="s">
        <v>1971</v>
      </c>
      <c r="G148" s="102">
        <v>13.13</v>
      </c>
      <c r="H148" s="73">
        <f t="shared" si="2"/>
        <v>0</v>
      </c>
      <c r="I148" s="112">
        <v>50</v>
      </c>
    </row>
    <row r="149" spans="1:9" x14ac:dyDescent="0.25">
      <c r="B149" s="40"/>
      <c r="C149" s="12" t="s">
        <v>1976</v>
      </c>
      <c r="D149" s="13" t="s">
        <v>2574</v>
      </c>
      <c r="E149" s="14" t="s">
        <v>1799</v>
      </c>
      <c r="F149" s="16" t="s">
        <v>1971</v>
      </c>
      <c r="G149" s="102">
        <v>25.36</v>
      </c>
      <c r="H149" s="73">
        <f t="shared" si="2"/>
        <v>0</v>
      </c>
      <c r="I149" s="112">
        <v>20</v>
      </c>
    </row>
    <row r="150" spans="1:9" ht="15.75" thickBot="1" x14ac:dyDescent="0.3">
      <c r="A150" s="113"/>
      <c r="B150" s="61"/>
      <c r="C150" s="19"/>
      <c r="D150" s="21" t="s">
        <v>47</v>
      </c>
      <c r="E150" s="21"/>
      <c r="F150" s="16"/>
      <c r="G150" s="102"/>
      <c r="H150" s="75"/>
      <c r="I150" s="23"/>
    </row>
    <row r="151" spans="1:9" ht="16.5" thickTop="1" x14ac:dyDescent="0.25">
      <c r="A151" s="7" t="s">
        <v>2664</v>
      </c>
      <c r="B151" s="26"/>
      <c r="C151" s="26"/>
      <c r="D151" s="26"/>
      <c r="E151" s="26"/>
      <c r="F151" s="26"/>
      <c r="G151" s="114"/>
      <c r="H151" s="26"/>
      <c r="I151" s="26"/>
    </row>
    <row r="152" spans="1:9" x14ac:dyDescent="0.25">
      <c r="A152" s="115"/>
      <c r="B152" s="50"/>
      <c r="C152" s="12" t="s">
        <v>1977</v>
      </c>
      <c r="D152" s="13" t="s">
        <v>2449</v>
      </c>
      <c r="E152" s="14" t="s">
        <v>1790</v>
      </c>
      <c r="F152" s="16" t="s">
        <v>1978</v>
      </c>
      <c r="G152" s="102">
        <v>3.64</v>
      </c>
      <c r="H152" s="73">
        <f t="shared" si="2"/>
        <v>0</v>
      </c>
      <c r="I152" s="112">
        <v>250</v>
      </c>
    </row>
    <row r="153" spans="1:9" x14ac:dyDescent="0.25">
      <c r="B153" s="50"/>
      <c r="C153" s="12" t="s">
        <v>1979</v>
      </c>
      <c r="D153" s="13" t="s">
        <v>2450</v>
      </c>
      <c r="E153" s="14" t="s">
        <v>1793</v>
      </c>
      <c r="F153" s="16" t="s">
        <v>1978</v>
      </c>
      <c r="G153" s="102">
        <v>4.24</v>
      </c>
      <c r="H153" s="73">
        <f t="shared" si="2"/>
        <v>0</v>
      </c>
      <c r="I153" s="112">
        <v>150</v>
      </c>
    </row>
    <row r="154" spans="1:9" x14ac:dyDescent="0.25">
      <c r="B154" s="40"/>
      <c r="C154" s="12" t="s">
        <v>1980</v>
      </c>
      <c r="D154" s="13" t="s">
        <v>2451</v>
      </c>
      <c r="E154" s="14" t="s">
        <v>1795</v>
      </c>
      <c r="F154" s="16" t="s">
        <v>1978</v>
      </c>
      <c r="G154" s="102">
        <v>7.14</v>
      </c>
      <c r="H154" s="73">
        <f t="shared" si="2"/>
        <v>0</v>
      </c>
      <c r="I154" s="112">
        <v>50</v>
      </c>
    </row>
    <row r="155" spans="1:9" x14ac:dyDescent="0.25">
      <c r="B155" s="40"/>
      <c r="C155" s="12" t="s">
        <v>1981</v>
      </c>
      <c r="D155" s="13" t="s">
        <v>2452</v>
      </c>
      <c r="E155" s="14" t="s">
        <v>1930</v>
      </c>
      <c r="F155" s="16" t="s">
        <v>1978</v>
      </c>
      <c r="G155" s="102">
        <v>9.94</v>
      </c>
      <c r="H155" s="73">
        <f t="shared" si="2"/>
        <v>0</v>
      </c>
      <c r="I155" s="112">
        <v>50</v>
      </c>
    </row>
    <row r="156" spans="1:9" x14ac:dyDescent="0.25">
      <c r="B156" s="40"/>
      <c r="C156" s="12" t="s">
        <v>1982</v>
      </c>
      <c r="D156" s="13" t="s">
        <v>2453</v>
      </c>
      <c r="E156" s="14" t="s">
        <v>1797</v>
      </c>
      <c r="F156" s="16" t="s">
        <v>1978</v>
      </c>
      <c r="G156" s="102">
        <v>10.41</v>
      </c>
      <c r="H156" s="73">
        <f t="shared" si="2"/>
        <v>0</v>
      </c>
      <c r="I156" s="112">
        <v>25</v>
      </c>
    </row>
    <row r="157" spans="1:9" x14ac:dyDescent="0.25">
      <c r="B157" s="40"/>
      <c r="C157" s="12" t="s">
        <v>1983</v>
      </c>
      <c r="D157" s="13" t="s">
        <v>2454</v>
      </c>
      <c r="E157" s="14" t="s">
        <v>1799</v>
      </c>
      <c r="F157" s="16" t="s">
        <v>1978</v>
      </c>
      <c r="G157" s="102">
        <v>25.62</v>
      </c>
      <c r="H157" s="73">
        <f t="shared" si="2"/>
        <v>0</v>
      </c>
      <c r="I157" s="112">
        <v>20</v>
      </c>
    </row>
    <row r="158" spans="1:9" ht="15.75" thickBot="1" x14ac:dyDescent="0.3">
      <c r="A158" s="113"/>
      <c r="B158" s="61"/>
      <c r="C158" s="19"/>
      <c r="D158" s="21" t="s">
        <v>47</v>
      </c>
      <c r="E158" s="21"/>
      <c r="F158" s="16"/>
      <c r="G158" s="102"/>
      <c r="H158" s="75"/>
      <c r="I158" s="23"/>
    </row>
    <row r="159" spans="1:9" ht="16.5" thickTop="1" x14ac:dyDescent="0.25">
      <c r="A159" s="7" t="s">
        <v>2665</v>
      </c>
      <c r="B159" s="26"/>
      <c r="C159" s="26"/>
      <c r="D159" s="26"/>
      <c r="E159" s="26"/>
      <c r="F159" s="26"/>
      <c r="G159" s="114"/>
      <c r="H159" s="26"/>
      <c r="I159" s="26"/>
    </row>
    <row r="160" spans="1:9" x14ac:dyDescent="0.25">
      <c r="B160" s="40"/>
      <c r="C160" s="12" t="s">
        <v>1984</v>
      </c>
      <c r="D160" s="13" t="s">
        <v>2455</v>
      </c>
      <c r="E160" s="14" t="s">
        <v>1985</v>
      </c>
      <c r="F160" s="16" t="s">
        <v>1978</v>
      </c>
      <c r="G160" s="102">
        <v>8.82</v>
      </c>
      <c r="H160" s="73">
        <f t="shared" si="2"/>
        <v>0</v>
      </c>
      <c r="I160" s="112">
        <v>100</v>
      </c>
    </row>
    <row r="161" spans="1:9" ht="15.75" thickBot="1" x14ac:dyDescent="0.3">
      <c r="A161" s="113"/>
      <c r="B161" s="61"/>
      <c r="C161" s="19"/>
      <c r="D161" s="21" t="s">
        <v>47</v>
      </c>
      <c r="E161" s="21"/>
      <c r="F161" s="16"/>
      <c r="G161" s="102"/>
      <c r="H161" s="75"/>
      <c r="I161" s="23"/>
    </row>
    <row r="162" spans="1:9" ht="16.5" thickTop="1" x14ac:dyDescent="0.25">
      <c r="A162" s="7" t="s">
        <v>2664</v>
      </c>
      <c r="B162" s="26"/>
      <c r="C162" s="26"/>
      <c r="D162" s="26"/>
      <c r="E162" s="26"/>
      <c r="F162" s="26"/>
      <c r="G162" s="114"/>
      <c r="H162" s="26"/>
      <c r="I162" s="26"/>
    </row>
    <row r="163" spans="1:9" x14ac:dyDescent="0.25">
      <c r="B163" s="40"/>
      <c r="C163" s="12" t="s">
        <v>1986</v>
      </c>
      <c r="D163" s="13" t="s">
        <v>2575</v>
      </c>
      <c r="E163" s="14" t="s">
        <v>1795</v>
      </c>
      <c r="F163" s="16" t="s">
        <v>177</v>
      </c>
      <c r="G163" s="102">
        <v>9.5299999999999994</v>
      </c>
      <c r="H163" s="73">
        <f t="shared" ref="H163:H224" si="3">ROUND(G163*$H$4,2)</f>
        <v>0</v>
      </c>
      <c r="I163" s="112">
        <v>50</v>
      </c>
    </row>
    <row r="164" spans="1:9" ht="15.75" thickBot="1" x14ac:dyDescent="0.3">
      <c r="A164" s="113"/>
      <c r="B164" s="61"/>
      <c r="C164" s="19"/>
      <c r="D164" s="21" t="s">
        <v>47</v>
      </c>
      <c r="E164" s="21"/>
      <c r="F164" s="16"/>
      <c r="G164" s="102"/>
      <c r="H164" s="75"/>
      <c r="I164" s="23"/>
    </row>
    <row r="165" spans="1:9" ht="16.5" thickTop="1" x14ac:dyDescent="0.25">
      <c r="A165" s="7" t="s">
        <v>2664</v>
      </c>
      <c r="B165" s="26"/>
      <c r="C165" s="26"/>
      <c r="D165" s="26"/>
      <c r="E165" s="26"/>
      <c r="F165" s="26"/>
      <c r="G165" s="114"/>
      <c r="H165" s="26"/>
      <c r="I165" s="26"/>
    </row>
    <row r="166" spans="1:9" x14ac:dyDescent="0.25">
      <c r="A166" s="115"/>
      <c r="B166" s="50"/>
      <c r="C166" s="12" t="s">
        <v>1987</v>
      </c>
      <c r="D166" s="13" t="s">
        <v>1988</v>
      </c>
      <c r="E166" s="14" t="s">
        <v>1790</v>
      </c>
      <c r="F166" s="16" t="s">
        <v>1989</v>
      </c>
      <c r="G166" s="102">
        <v>4.8600000000000003</v>
      </c>
      <c r="H166" s="73">
        <f t="shared" si="3"/>
        <v>0</v>
      </c>
      <c r="I166" s="112">
        <v>250</v>
      </c>
    </row>
    <row r="167" spans="1:9" x14ac:dyDescent="0.25">
      <c r="B167" s="50"/>
      <c r="C167" s="12" t="s">
        <v>1990</v>
      </c>
      <c r="D167" s="13" t="s">
        <v>1991</v>
      </c>
      <c r="E167" s="14" t="s">
        <v>1790</v>
      </c>
      <c r="F167" s="16" t="s">
        <v>1992</v>
      </c>
      <c r="G167" s="102">
        <v>4.07</v>
      </c>
      <c r="H167" s="73">
        <f t="shared" si="3"/>
        <v>0</v>
      </c>
      <c r="I167" s="112">
        <v>250</v>
      </c>
    </row>
    <row r="168" spans="1:9" x14ac:dyDescent="0.25">
      <c r="B168" s="40"/>
      <c r="C168" s="12" t="s">
        <v>1993</v>
      </c>
      <c r="D168" s="13" t="s">
        <v>1994</v>
      </c>
      <c r="E168" s="14" t="s">
        <v>1793</v>
      </c>
      <c r="F168" s="16" t="s">
        <v>1992</v>
      </c>
      <c r="G168" s="102">
        <v>4.91</v>
      </c>
      <c r="H168" s="73">
        <f t="shared" si="3"/>
        <v>0</v>
      </c>
      <c r="I168" s="112">
        <v>250</v>
      </c>
    </row>
    <row r="169" spans="1:9" x14ac:dyDescent="0.25">
      <c r="B169" s="40"/>
      <c r="C169" s="12" t="s">
        <v>1995</v>
      </c>
      <c r="D169" s="13" t="s">
        <v>1996</v>
      </c>
      <c r="E169" s="14" t="s">
        <v>1795</v>
      </c>
      <c r="F169" s="16" t="s">
        <v>1989</v>
      </c>
      <c r="G169" s="102">
        <v>10.24</v>
      </c>
      <c r="H169" s="73">
        <f t="shared" si="3"/>
        <v>0</v>
      </c>
      <c r="I169" s="112">
        <v>100</v>
      </c>
    </row>
    <row r="170" spans="1:9" x14ac:dyDescent="0.25">
      <c r="B170" s="40"/>
      <c r="C170" s="12" t="s">
        <v>1997</v>
      </c>
      <c r="D170" s="13" t="s">
        <v>1998</v>
      </c>
      <c r="E170" s="14" t="s">
        <v>1795</v>
      </c>
      <c r="F170" s="16" t="s">
        <v>1992</v>
      </c>
      <c r="G170" s="102">
        <v>8.58</v>
      </c>
      <c r="H170" s="73">
        <f t="shared" si="3"/>
        <v>0</v>
      </c>
      <c r="I170" s="112">
        <v>100</v>
      </c>
    </row>
    <row r="171" spans="1:9" x14ac:dyDescent="0.25">
      <c r="B171" s="40"/>
      <c r="C171" s="12" t="s">
        <v>1999</v>
      </c>
      <c r="D171" s="13" t="s">
        <v>2000</v>
      </c>
      <c r="E171" s="14" t="s">
        <v>1797</v>
      </c>
      <c r="F171" s="16" t="s">
        <v>1989</v>
      </c>
      <c r="G171" s="102">
        <v>13.79</v>
      </c>
      <c r="H171" s="73">
        <f t="shared" si="3"/>
        <v>0</v>
      </c>
      <c r="I171" s="112">
        <v>25</v>
      </c>
    </row>
    <row r="172" spans="1:9" x14ac:dyDescent="0.25">
      <c r="B172" s="40"/>
      <c r="C172" s="12" t="s">
        <v>2001</v>
      </c>
      <c r="D172" s="13" t="s">
        <v>2002</v>
      </c>
      <c r="E172" s="14" t="s">
        <v>1799</v>
      </c>
      <c r="F172" s="16" t="s">
        <v>1989</v>
      </c>
      <c r="G172" s="102">
        <v>26.24</v>
      </c>
      <c r="H172" s="73">
        <f t="shared" si="3"/>
        <v>0</v>
      </c>
      <c r="I172" s="112">
        <v>20</v>
      </c>
    </row>
    <row r="173" spans="1:9" ht="15.75" thickBot="1" x14ac:dyDescent="0.3">
      <c r="A173" s="113"/>
      <c r="B173" s="61"/>
      <c r="C173" s="19"/>
      <c r="D173" s="21" t="s">
        <v>47</v>
      </c>
      <c r="E173" s="21"/>
      <c r="F173" s="16"/>
      <c r="G173" s="102"/>
      <c r="H173" s="75"/>
      <c r="I173" s="23"/>
    </row>
    <row r="174" spans="1:9" ht="16.5" thickTop="1" x14ac:dyDescent="0.25">
      <c r="A174" s="7" t="s">
        <v>2666</v>
      </c>
      <c r="B174" s="26"/>
      <c r="C174" s="26"/>
      <c r="D174" s="26"/>
      <c r="E174" s="26"/>
      <c r="F174" s="26"/>
      <c r="G174" s="114"/>
      <c r="H174" s="26"/>
      <c r="I174" s="26"/>
    </row>
    <row r="175" spans="1:9" x14ac:dyDescent="0.25">
      <c r="A175" s="115"/>
      <c r="B175" s="50"/>
      <c r="C175" s="12" t="s">
        <v>2003</v>
      </c>
      <c r="D175" s="13" t="s">
        <v>2389</v>
      </c>
      <c r="E175" s="14" t="s">
        <v>1790</v>
      </c>
      <c r="F175" s="16" t="s">
        <v>1791</v>
      </c>
      <c r="G175" s="102">
        <v>9</v>
      </c>
      <c r="H175" s="73">
        <f t="shared" si="3"/>
        <v>0</v>
      </c>
      <c r="I175" s="112">
        <v>100</v>
      </c>
    </row>
    <row r="176" spans="1:9" ht="15.75" thickBot="1" x14ac:dyDescent="0.3">
      <c r="A176" s="113"/>
      <c r="B176" s="61"/>
      <c r="C176" s="19"/>
      <c r="D176" s="21" t="s">
        <v>47</v>
      </c>
      <c r="E176" s="21"/>
      <c r="F176" s="16"/>
      <c r="G176" s="102"/>
      <c r="H176" s="75"/>
      <c r="I176" s="23"/>
    </row>
    <row r="177" spans="1:9" ht="16.5" thickTop="1" x14ac:dyDescent="0.25">
      <c r="A177" s="7" t="s">
        <v>2666</v>
      </c>
      <c r="B177" s="26"/>
      <c r="C177" s="26"/>
      <c r="D177" s="26"/>
      <c r="E177" s="26"/>
      <c r="F177" s="26"/>
      <c r="G177" s="114"/>
      <c r="H177" s="26"/>
      <c r="I177" s="26"/>
    </row>
    <row r="178" spans="1:9" x14ac:dyDescent="0.25">
      <c r="B178" s="40"/>
      <c r="C178" s="12" t="s">
        <v>2004</v>
      </c>
      <c r="D178" s="13" t="s">
        <v>2456</v>
      </c>
      <c r="E178" s="14" t="s">
        <v>1893</v>
      </c>
      <c r="F178" s="16" t="s">
        <v>1883</v>
      </c>
      <c r="G178" s="102">
        <v>11.36</v>
      </c>
      <c r="H178" s="73">
        <f t="shared" si="3"/>
        <v>0</v>
      </c>
      <c r="I178" s="112">
        <v>100</v>
      </c>
    </row>
    <row r="179" spans="1:9" ht="15.75" thickBot="1" x14ac:dyDescent="0.3">
      <c r="A179" s="113"/>
      <c r="B179" s="61"/>
      <c r="C179" s="19"/>
      <c r="D179" s="21" t="s">
        <v>47</v>
      </c>
      <c r="E179" s="21"/>
      <c r="F179" s="16"/>
      <c r="G179" s="102"/>
      <c r="H179" s="75"/>
      <c r="I179" s="23"/>
    </row>
    <row r="180" spans="1:9" ht="16.5" thickTop="1" x14ac:dyDescent="0.25">
      <c r="A180" s="7" t="s">
        <v>2667</v>
      </c>
      <c r="B180" s="26"/>
      <c r="C180" s="26"/>
      <c r="D180" s="26"/>
      <c r="E180" s="26"/>
      <c r="F180" s="26"/>
      <c r="G180" s="114"/>
      <c r="H180" s="26"/>
      <c r="I180" s="26"/>
    </row>
    <row r="181" spans="1:9" x14ac:dyDescent="0.25">
      <c r="A181" s="115"/>
      <c r="B181" s="50"/>
      <c r="C181" s="12" t="s">
        <v>2005</v>
      </c>
      <c r="D181" s="13" t="s">
        <v>2457</v>
      </c>
      <c r="E181" s="14" t="s">
        <v>1790</v>
      </c>
      <c r="F181" s="16" t="s">
        <v>1926</v>
      </c>
      <c r="G181" s="102">
        <v>2.76</v>
      </c>
      <c r="H181" s="73">
        <f t="shared" si="3"/>
        <v>0</v>
      </c>
      <c r="I181" s="112">
        <v>250</v>
      </c>
    </row>
    <row r="182" spans="1:9" x14ac:dyDescent="0.25">
      <c r="B182" s="40"/>
      <c r="C182" s="12" t="s">
        <v>2006</v>
      </c>
      <c r="D182" s="13" t="s">
        <v>2458</v>
      </c>
      <c r="E182" s="14" t="s">
        <v>1793</v>
      </c>
      <c r="F182" s="16" t="s">
        <v>1926</v>
      </c>
      <c r="G182" s="102">
        <v>4.24</v>
      </c>
      <c r="H182" s="73">
        <f t="shared" si="3"/>
        <v>0</v>
      </c>
      <c r="I182" s="112">
        <v>100</v>
      </c>
    </row>
    <row r="183" spans="1:9" x14ac:dyDescent="0.25">
      <c r="B183" s="40"/>
      <c r="C183" s="12" t="s">
        <v>2007</v>
      </c>
      <c r="D183" s="13" t="s">
        <v>2459</v>
      </c>
      <c r="E183" s="14" t="s">
        <v>1795</v>
      </c>
      <c r="F183" s="16" t="s">
        <v>1926</v>
      </c>
      <c r="G183" s="102">
        <v>5.1100000000000003</v>
      </c>
      <c r="H183" s="73">
        <f t="shared" si="3"/>
        <v>0</v>
      </c>
      <c r="I183" s="112">
        <v>100</v>
      </c>
    </row>
    <row r="184" spans="1:9" x14ac:dyDescent="0.25">
      <c r="B184" s="40"/>
      <c r="C184" s="12" t="s">
        <v>2008</v>
      </c>
      <c r="D184" s="13" t="s">
        <v>2460</v>
      </c>
      <c r="E184" s="14" t="s">
        <v>1930</v>
      </c>
      <c r="F184" s="16" t="s">
        <v>1926</v>
      </c>
      <c r="G184" s="102">
        <v>7.14</v>
      </c>
      <c r="H184" s="73">
        <f t="shared" si="3"/>
        <v>0</v>
      </c>
      <c r="I184" s="112">
        <v>50</v>
      </c>
    </row>
    <row r="185" spans="1:9" x14ac:dyDescent="0.25">
      <c r="B185" s="40"/>
      <c r="C185" s="12" t="s">
        <v>2009</v>
      </c>
      <c r="D185" s="13" t="s">
        <v>2461</v>
      </c>
      <c r="E185" s="14" t="s">
        <v>1797</v>
      </c>
      <c r="F185" s="16" t="s">
        <v>1926</v>
      </c>
      <c r="G185" s="102">
        <v>8.93</v>
      </c>
      <c r="H185" s="73">
        <f t="shared" si="3"/>
        <v>0</v>
      </c>
      <c r="I185" s="112">
        <v>50</v>
      </c>
    </row>
    <row r="186" spans="1:9" x14ac:dyDescent="0.25">
      <c r="B186" s="40"/>
      <c r="C186" s="12" t="s">
        <v>2010</v>
      </c>
      <c r="D186" s="13" t="s">
        <v>2462</v>
      </c>
      <c r="E186" s="14" t="s">
        <v>1799</v>
      </c>
      <c r="F186" s="16" t="s">
        <v>1926</v>
      </c>
      <c r="G186" s="102">
        <v>11.67</v>
      </c>
      <c r="H186" s="73">
        <f t="shared" si="3"/>
        <v>0</v>
      </c>
      <c r="I186" s="112">
        <v>20</v>
      </c>
    </row>
    <row r="187" spans="1:9" x14ac:dyDescent="0.25">
      <c r="B187" s="40"/>
      <c r="C187" s="12" t="s">
        <v>2011</v>
      </c>
      <c r="D187" s="13" t="s">
        <v>2463</v>
      </c>
      <c r="E187" s="14" t="s">
        <v>1801</v>
      </c>
      <c r="F187" s="16" t="s">
        <v>1926</v>
      </c>
      <c r="G187" s="102">
        <v>30.37</v>
      </c>
      <c r="H187" s="73">
        <f t="shared" si="3"/>
        <v>0</v>
      </c>
      <c r="I187" s="112">
        <v>10</v>
      </c>
    </row>
    <row r="188" spans="1:9" x14ac:dyDescent="0.25">
      <c r="B188" s="40"/>
      <c r="C188" s="12" t="s">
        <v>2012</v>
      </c>
      <c r="D188" s="13" t="s">
        <v>2464</v>
      </c>
      <c r="E188" s="14" t="s">
        <v>1803</v>
      </c>
      <c r="F188" s="16" t="s">
        <v>1926</v>
      </c>
      <c r="G188" s="102">
        <v>47.13</v>
      </c>
      <c r="H188" s="73">
        <f t="shared" si="3"/>
        <v>0</v>
      </c>
      <c r="I188" s="112">
        <v>8</v>
      </c>
    </row>
    <row r="189" spans="1:9" x14ac:dyDescent="0.25">
      <c r="B189" s="40"/>
      <c r="C189" s="12" t="s">
        <v>2013</v>
      </c>
      <c r="D189" s="13" t="s">
        <v>2465</v>
      </c>
      <c r="E189" s="14" t="s">
        <v>1805</v>
      </c>
      <c r="F189" s="16" t="s">
        <v>1926</v>
      </c>
      <c r="G189" s="102">
        <v>84.48</v>
      </c>
      <c r="H189" s="73">
        <f t="shared" si="3"/>
        <v>0</v>
      </c>
      <c r="I189" s="112">
        <v>3</v>
      </c>
    </row>
    <row r="190" spans="1:9" x14ac:dyDescent="0.25">
      <c r="B190" s="40"/>
      <c r="C190" s="12" t="s">
        <v>2014</v>
      </c>
      <c r="D190" s="13" t="s">
        <v>2466</v>
      </c>
      <c r="E190" s="14" t="s">
        <v>1807</v>
      </c>
      <c r="F190" s="16" t="s">
        <v>1926</v>
      </c>
      <c r="G190" s="102">
        <v>167.61</v>
      </c>
      <c r="H190" s="73">
        <f t="shared" si="3"/>
        <v>0</v>
      </c>
      <c r="I190" s="112">
        <v>2</v>
      </c>
    </row>
    <row r="191" spans="1:9" x14ac:dyDescent="0.25">
      <c r="B191" s="40"/>
      <c r="C191" s="12" t="s">
        <v>2015</v>
      </c>
      <c r="D191" s="13" t="s">
        <v>2467</v>
      </c>
      <c r="E191" s="14" t="s">
        <v>1809</v>
      </c>
      <c r="F191" s="16" t="s">
        <v>1926</v>
      </c>
      <c r="G191" s="102">
        <v>208.76</v>
      </c>
      <c r="H191" s="73">
        <f t="shared" si="3"/>
        <v>0</v>
      </c>
      <c r="I191" s="112">
        <v>2</v>
      </c>
    </row>
    <row r="192" spans="1:9" x14ac:dyDescent="0.25">
      <c r="B192" s="40"/>
      <c r="C192" s="12" t="s">
        <v>2016</v>
      </c>
      <c r="D192" s="13" t="s">
        <v>2468</v>
      </c>
      <c r="E192" s="14" t="s">
        <v>1811</v>
      </c>
      <c r="F192" s="16" t="s">
        <v>1926</v>
      </c>
      <c r="G192" s="102">
        <v>502.08</v>
      </c>
      <c r="H192" s="73">
        <f t="shared" si="3"/>
        <v>0</v>
      </c>
      <c r="I192" s="112">
        <v>2</v>
      </c>
    </row>
    <row r="193" spans="1:9" x14ac:dyDescent="0.25">
      <c r="B193" s="40"/>
      <c r="C193" s="12" t="s">
        <v>2017</v>
      </c>
      <c r="D193" s="13" t="s">
        <v>2469</v>
      </c>
      <c r="E193" s="14" t="s">
        <v>1813</v>
      </c>
      <c r="F193" s="16" t="s">
        <v>1926</v>
      </c>
      <c r="G193" s="102">
        <v>1307.02</v>
      </c>
      <c r="H193" s="73">
        <f t="shared" si="3"/>
        <v>0</v>
      </c>
      <c r="I193" s="112">
        <v>1</v>
      </c>
    </row>
    <row r="194" spans="1:9" x14ac:dyDescent="0.25">
      <c r="B194" s="40"/>
      <c r="C194" s="12" t="s">
        <v>2018</v>
      </c>
      <c r="D194" s="13" t="s">
        <v>2470</v>
      </c>
      <c r="E194" s="14" t="s">
        <v>1815</v>
      </c>
      <c r="F194" s="16" t="s">
        <v>1926</v>
      </c>
      <c r="G194" s="102">
        <v>1936.95</v>
      </c>
      <c r="H194" s="73">
        <f t="shared" si="3"/>
        <v>0</v>
      </c>
      <c r="I194" s="112">
        <v>1</v>
      </c>
    </row>
    <row r="195" spans="1:9" ht="15.75" thickBot="1" x14ac:dyDescent="0.3">
      <c r="A195" s="113"/>
      <c r="B195" s="61"/>
      <c r="C195" s="19"/>
      <c r="D195" s="21" t="s">
        <v>47</v>
      </c>
      <c r="E195" s="21"/>
      <c r="F195" s="16"/>
      <c r="G195" s="102"/>
      <c r="H195" s="75"/>
      <c r="I195" s="23"/>
    </row>
    <row r="196" spans="1:9" ht="16.5" thickTop="1" x14ac:dyDescent="0.25">
      <c r="A196" s="7" t="s">
        <v>2668</v>
      </c>
      <c r="B196" s="26"/>
      <c r="C196" s="26"/>
      <c r="D196" s="26"/>
      <c r="E196" s="26"/>
      <c r="F196" s="26"/>
      <c r="G196" s="114"/>
      <c r="H196" s="26"/>
      <c r="I196" s="26"/>
    </row>
    <row r="197" spans="1:9" x14ac:dyDescent="0.25">
      <c r="A197" s="115"/>
      <c r="B197" s="50"/>
      <c r="C197" s="12" t="s">
        <v>2019</v>
      </c>
      <c r="D197" s="13" t="s">
        <v>2471</v>
      </c>
      <c r="E197" s="14" t="s">
        <v>1790</v>
      </c>
      <c r="F197" s="16" t="s">
        <v>2020</v>
      </c>
      <c r="G197" s="102">
        <v>6.37</v>
      </c>
      <c r="H197" s="73">
        <f t="shared" si="3"/>
        <v>0</v>
      </c>
      <c r="I197" s="112">
        <v>100</v>
      </c>
    </row>
    <row r="198" spans="1:9" x14ac:dyDescent="0.25">
      <c r="B198" s="40"/>
      <c r="C198" s="12" t="s">
        <v>2021</v>
      </c>
      <c r="D198" s="13" t="s">
        <v>2472</v>
      </c>
      <c r="E198" s="14" t="s">
        <v>1793</v>
      </c>
      <c r="F198" s="16" t="s">
        <v>2020</v>
      </c>
      <c r="G198" s="102">
        <v>10.54</v>
      </c>
      <c r="H198" s="73">
        <f t="shared" si="3"/>
        <v>0</v>
      </c>
      <c r="I198" s="112">
        <v>50</v>
      </c>
    </row>
    <row r="199" spans="1:9" x14ac:dyDescent="0.25">
      <c r="B199" s="40"/>
      <c r="C199" s="12" t="s">
        <v>2022</v>
      </c>
      <c r="D199" s="13" t="s">
        <v>2473</v>
      </c>
      <c r="E199" s="14" t="s">
        <v>1795</v>
      </c>
      <c r="F199" s="16" t="s">
        <v>2020</v>
      </c>
      <c r="G199" s="102">
        <v>13.13</v>
      </c>
      <c r="H199" s="73">
        <f t="shared" si="3"/>
        <v>0</v>
      </c>
      <c r="I199" s="112">
        <v>25</v>
      </c>
    </row>
    <row r="200" spans="1:9" x14ac:dyDescent="0.25">
      <c r="B200" s="40"/>
      <c r="C200" s="12" t="s">
        <v>2023</v>
      </c>
      <c r="D200" s="13" t="s">
        <v>2474</v>
      </c>
      <c r="E200" s="14" t="s">
        <v>1799</v>
      </c>
      <c r="F200" s="16" t="s">
        <v>2020</v>
      </c>
      <c r="G200" s="102">
        <v>29.02</v>
      </c>
      <c r="H200" s="73">
        <f t="shared" si="3"/>
        <v>0</v>
      </c>
      <c r="I200" s="112">
        <v>10</v>
      </c>
    </row>
    <row r="201" spans="1:9" ht="15.75" thickBot="1" x14ac:dyDescent="0.3">
      <c r="A201" s="113"/>
      <c r="B201" s="61"/>
      <c r="C201" s="19"/>
      <c r="D201" s="21" t="s">
        <v>47</v>
      </c>
      <c r="E201" s="21"/>
      <c r="F201" s="16"/>
      <c r="G201" s="102"/>
      <c r="H201" s="75"/>
      <c r="I201" s="23"/>
    </row>
    <row r="202" spans="1:9" ht="16.5" thickTop="1" x14ac:dyDescent="0.25">
      <c r="A202" s="7" t="s">
        <v>2669</v>
      </c>
      <c r="B202" s="26"/>
      <c r="C202" s="26"/>
      <c r="D202" s="26"/>
      <c r="E202" s="26"/>
      <c r="F202" s="26"/>
      <c r="G202" s="114"/>
      <c r="H202" s="26"/>
      <c r="I202" s="26"/>
    </row>
    <row r="203" spans="1:9" x14ac:dyDescent="0.25">
      <c r="B203" s="40"/>
      <c r="C203" s="12" t="s">
        <v>2024</v>
      </c>
      <c r="D203" s="13" t="s">
        <v>2576</v>
      </c>
      <c r="E203" s="14" t="s">
        <v>1797</v>
      </c>
      <c r="F203" s="16" t="s">
        <v>1971</v>
      </c>
      <c r="G203" s="102">
        <v>8.93</v>
      </c>
      <c r="H203" s="73">
        <f t="shared" si="3"/>
        <v>0</v>
      </c>
      <c r="I203" s="112">
        <v>50</v>
      </c>
    </row>
    <row r="204" spans="1:9" x14ac:dyDescent="0.25">
      <c r="B204" s="40"/>
      <c r="C204" s="12" t="s">
        <v>2025</v>
      </c>
      <c r="D204" s="13" t="s">
        <v>2577</v>
      </c>
      <c r="E204" s="14" t="s">
        <v>1799</v>
      </c>
      <c r="F204" s="16" t="s">
        <v>1971</v>
      </c>
      <c r="G204" s="102">
        <v>11.67</v>
      </c>
      <c r="H204" s="73">
        <f t="shared" si="3"/>
        <v>0</v>
      </c>
      <c r="I204" s="112">
        <v>20</v>
      </c>
    </row>
    <row r="205" spans="1:9" ht="15.75" thickBot="1" x14ac:dyDescent="0.3">
      <c r="A205" s="113"/>
      <c r="B205" s="61"/>
      <c r="C205" s="19"/>
      <c r="D205" s="21" t="s">
        <v>47</v>
      </c>
      <c r="E205" s="21"/>
      <c r="F205" s="16"/>
      <c r="G205" s="102"/>
      <c r="H205" s="75"/>
      <c r="I205" s="23"/>
    </row>
    <row r="206" spans="1:9" ht="16.5" thickTop="1" x14ac:dyDescent="0.25">
      <c r="A206" s="7" t="s">
        <v>2670</v>
      </c>
      <c r="B206" s="26"/>
      <c r="C206" s="26"/>
      <c r="D206" s="26"/>
      <c r="E206" s="26"/>
      <c r="F206" s="26"/>
      <c r="G206" s="114"/>
      <c r="H206" s="26"/>
      <c r="I206" s="26"/>
    </row>
    <row r="207" spans="1:9" x14ac:dyDescent="0.25">
      <c r="A207" s="115"/>
      <c r="B207" s="50"/>
      <c r="C207" s="12" t="s">
        <v>2026</v>
      </c>
      <c r="D207" s="13" t="s">
        <v>2475</v>
      </c>
      <c r="E207" s="14" t="s">
        <v>1790</v>
      </c>
      <c r="F207" s="16" t="s">
        <v>1926</v>
      </c>
      <c r="G207" s="102">
        <v>1.08</v>
      </c>
      <c r="H207" s="73">
        <f t="shared" si="3"/>
        <v>0</v>
      </c>
      <c r="I207" s="112">
        <v>250</v>
      </c>
    </row>
    <row r="208" spans="1:9" x14ac:dyDescent="0.25">
      <c r="B208" s="40"/>
      <c r="C208" s="12" t="s">
        <v>2027</v>
      </c>
      <c r="D208" s="13" t="s">
        <v>2476</v>
      </c>
      <c r="E208" s="14" t="s">
        <v>1790</v>
      </c>
      <c r="F208" s="16" t="s">
        <v>2028</v>
      </c>
      <c r="G208" s="102">
        <v>1.08</v>
      </c>
      <c r="H208" s="73">
        <f t="shared" si="3"/>
        <v>0</v>
      </c>
      <c r="I208" s="112">
        <v>250</v>
      </c>
    </row>
    <row r="209" spans="1:9" x14ac:dyDescent="0.25">
      <c r="B209" s="40"/>
      <c r="C209" s="12" t="s">
        <v>2029</v>
      </c>
      <c r="D209" s="13" t="s">
        <v>2477</v>
      </c>
      <c r="E209" s="14" t="s">
        <v>1793</v>
      </c>
      <c r="F209" s="16" t="s">
        <v>1926</v>
      </c>
      <c r="G209" s="102">
        <v>1.5</v>
      </c>
      <c r="H209" s="73">
        <f t="shared" si="3"/>
        <v>0</v>
      </c>
      <c r="I209" s="112">
        <v>100</v>
      </c>
    </row>
    <row r="210" spans="1:9" x14ac:dyDescent="0.25">
      <c r="B210" s="40"/>
      <c r="C210" s="12" t="s">
        <v>2030</v>
      </c>
      <c r="D210" s="13" t="s">
        <v>2478</v>
      </c>
      <c r="E210" s="14" t="s">
        <v>1795</v>
      </c>
      <c r="F210" s="16" t="s">
        <v>1926</v>
      </c>
      <c r="G210" s="102">
        <v>2.63</v>
      </c>
      <c r="H210" s="73">
        <f t="shared" si="3"/>
        <v>0</v>
      </c>
      <c r="I210" s="112">
        <v>100</v>
      </c>
    </row>
    <row r="211" spans="1:9" x14ac:dyDescent="0.25">
      <c r="B211" s="40"/>
      <c r="C211" s="12" t="s">
        <v>2031</v>
      </c>
      <c r="D211" s="13" t="s">
        <v>2479</v>
      </c>
      <c r="E211" s="14" t="s">
        <v>1930</v>
      </c>
      <c r="F211" s="16" t="s">
        <v>1926</v>
      </c>
      <c r="G211" s="102">
        <v>3.64</v>
      </c>
      <c r="H211" s="73">
        <f t="shared" si="3"/>
        <v>0</v>
      </c>
      <c r="I211" s="112">
        <v>50</v>
      </c>
    </row>
    <row r="212" spans="1:9" x14ac:dyDescent="0.25">
      <c r="B212" s="40"/>
      <c r="C212" s="12" t="s">
        <v>2032</v>
      </c>
      <c r="D212" s="13" t="s">
        <v>2480</v>
      </c>
      <c r="E212" s="14" t="s">
        <v>1797</v>
      </c>
      <c r="F212" s="16" t="s">
        <v>1926</v>
      </c>
      <c r="G212" s="102">
        <v>3.89</v>
      </c>
      <c r="H212" s="73">
        <f t="shared" si="3"/>
        <v>0</v>
      </c>
      <c r="I212" s="112">
        <v>50</v>
      </c>
    </row>
    <row r="213" spans="1:9" x14ac:dyDescent="0.25">
      <c r="B213" s="40"/>
      <c r="C213" s="12" t="s">
        <v>2033</v>
      </c>
      <c r="D213" s="13" t="s">
        <v>2481</v>
      </c>
      <c r="E213" s="14" t="s">
        <v>1799</v>
      </c>
      <c r="F213" s="16" t="s">
        <v>1926</v>
      </c>
      <c r="G213" s="102">
        <v>5.92</v>
      </c>
      <c r="H213" s="73">
        <f t="shared" si="3"/>
        <v>0</v>
      </c>
      <c r="I213" s="112">
        <v>25</v>
      </c>
    </row>
    <row r="214" spans="1:9" x14ac:dyDescent="0.25">
      <c r="B214" s="40"/>
      <c r="C214" s="12" t="s">
        <v>2034</v>
      </c>
      <c r="D214" s="13" t="s">
        <v>2482</v>
      </c>
      <c r="E214" s="14" t="s">
        <v>1801</v>
      </c>
      <c r="F214" s="16" t="s">
        <v>1926</v>
      </c>
      <c r="G214" s="102">
        <v>13.13</v>
      </c>
      <c r="H214" s="73">
        <f t="shared" si="3"/>
        <v>0</v>
      </c>
      <c r="I214" s="112">
        <v>25</v>
      </c>
    </row>
    <row r="215" spans="1:9" x14ac:dyDescent="0.25">
      <c r="B215" s="40"/>
      <c r="C215" s="12" t="s">
        <v>2035</v>
      </c>
      <c r="D215" s="13" t="s">
        <v>2483</v>
      </c>
      <c r="E215" s="14" t="s">
        <v>1803</v>
      </c>
      <c r="F215" s="16" t="s">
        <v>1926</v>
      </c>
      <c r="G215" s="102">
        <v>20.58</v>
      </c>
      <c r="H215" s="73">
        <f t="shared" si="3"/>
        <v>0</v>
      </c>
      <c r="I215" s="112">
        <v>10</v>
      </c>
    </row>
    <row r="216" spans="1:9" x14ac:dyDescent="0.25">
      <c r="B216" s="40"/>
      <c r="C216" s="12" t="s">
        <v>2036</v>
      </c>
      <c r="D216" s="13" t="s">
        <v>2484</v>
      </c>
      <c r="E216" s="14" t="s">
        <v>1805</v>
      </c>
      <c r="F216" s="16" t="s">
        <v>1926</v>
      </c>
      <c r="G216" s="102">
        <v>29.79</v>
      </c>
      <c r="H216" s="73">
        <f t="shared" si="3"/>
        <v>0</v>
      </c>
      <c r="I216" s="112">
        <v>6</v>
      </c>
    </row>
    <row r="217" spans="1:9" x14ac:dyDescent="0.25">
      <c r="B217" s="40"/>
      <c r="C217" s="12" t="s">
        <v>2037</v>
      </c>
      <c r="D217" s="13" t="s">
        <v>2485</v>
      </c>
      <c r="E217" s="14" t="s">
        <v>1807</v>
      </c>
      <c r="F217" s="16" t="s">
        <v>1926</v>
      </c>
      <c r="G217" s="102">
        <v>54.5</v>
      </c>
      <c r="H217" s="73">
        <f t="shared" si="3"/>
        <v>0</v>
      </c>
      <c r="I217" s="112">
        <v>5</v>
      </c>
    </row>
    <row r="218" spans="1:9" x14ac:dyDescent="0.25">
      <c r="B218" s="40"/>
      <c r="C218" s="12" t="s">
        <v>2038</v>
      </c>
      <c r="D218" s="13" t="s">
        <v>2486</v>
      </c>
      <c r="E218" s="14" t="s">
        <v>1809</v>
      </c>
      <c r="F218" s="16" t="s">
        <v>1926</v>
      </c>
      <c r="G218" s="102">
        <v>94.14</v>
      </c>
      <c r="H218" s="73">
        <f t="shared" si="3"/>
        <v>0</v>
      </c>
      <c r="I218" s="112">
        <v>4</v>
      </c>
    </row>
    <row r="219" spans="1:9" x14ac:dyDescent="0.25">
      <c r="B219" s="40"/>
      <c r="C219" s="12" t="s">
        <v>2039</v>
      </c>
      <c r="D219" s="13" t="s">
        <v>2487</v>
      </c>
      <c r="E219" s="14" t="s">
        <v>1811</v>
      </c>
      <c r="F219" s="16" t="s">
        <v>1926</v>
      </c>
      <c r="G219" s="102">
        <v>175.78</v>
      </c>
      <c r="H219" s="73">
        <f t="shared" si="3"/>
        <v>0</v>
      </c>
      <c r="I219" s="112">
        <v>5</v>
      </c>
    </row>
    <row r="220" spans="1:9" x14ac:dyDescent="0.25">
      <c r="B220" s="40"/>
      <c r="C220" s="12" t="s">
        <v>2040</v>
      </c>
      <c r="D220" s="13" t="s">
        <v>2488</v>
      </c>
      <c r="E220" s="14" t="s">
        <v>1813</v>
      </c>
      <c r="F220" s="16" t="s">
        <v>1926</v>
      </c>
      <c r="G220" s="102">
        <v>512.25</v>
      </c>
      <c r="H220" s="73">
        <f t="shared" si="3"/>
        <v>0</v>
      </c>
      <c r="I220" s="112">
        <v>1</v>
      </c>
    </row>
    <row r="221" spans="1:9" ht="15.75" thickBot="1" x14ac:dyDescent="0.3">
      <c r="A221" s="113"/>
      <c r="B221" s="61"/>
      <c r="C221" s="19"/>
      <c r="D221" s="21" t="s">
        <v>47</v>
      </c>
      <c r="E221" s="21"/>
      <c r="F221" s="16"/>
      <c r="G221" s="102"/>
      <c r="H221" s="75"/>
      <c r="I221" s="23"/>
    </row>
    <row r="222" spans="1:9" ht="16.5" thickTop="1" x14ac:dyDescent="0.25">
      <c r="A222" s="7" t="s">
        <v>2671</v>
      </c>
      <c r="B222" s="26"/>
      <c r="C222" s="26"/>
      <c r="D222" s="26"/>
      <c r="E222" s="26"/>
      <c r="F222" s="26"/>
      <c r="G222" s="114"/>
      <c r="H222" s="26"/>
      <c r="I222" s="26"/>
    </row>
    <row r="223" spans="1:9" x14ac:dyDescent="0.25">
      <c r="B223" s="40"/>
      <c r="C223" s="12" t="s">
        <v>2041</v>
      </c>
      <c r="D223" s="13" t="s">
        <v>2489</v>
      </c>
      <c r="E223" s="14" t="s">
        <v>1797</v>
      </c>
      <c r="F223" s="16" t="s">
        <v>1926</v>
      </c>
      <c r="G223" s="102">
        <v>3.28</v>
      </c>
      <c r="H223" s="73">
        <f t="shared" si="3"/>
        <v>0</v>
      </c>
      <c r="I223" s="112">
        <v>50</v>
      </c>
    </row>
    <row r="224" spans="1:9" x14ac:dyDescent="0.25">
      <c r="B224" s="40"/>
      <c r="C224" s="12" t="s">
        <v>2042</v>
      </c>
      <c r="D224" s="13" t="s">
        <v>2490</v>
      </c>
      <c r="E224" s="14" t="s">
        <v>1799</v>
      </c>
      <c r="F224" s="16" t="s">
        <v>1926</v>
      </c>
      <c r="G224" s="102">
        <v>5.16</v>
      </c>
      <c r="H224" s="73">
        <f t="shared" si="3"/>
        <v>0</v>
      </c>
      <c r="I224" s="112">
        <v>25</v>
      </c>
    </row>
    <row r="225" spans="1:9" ht="15.75" thickBot="1" x14ac:dyDescent="0.3">
      <c r="A225" s="113"/>
      <c r="B225" s="61"/>
      <c r="C225" s="19"/>
      <c r="D225" s="21" t="s">
        <v>47</v>
      </c>
      <c r="E225" s="21"/>
      <c r="F225" s="16"/>
      <c r="G225" s="102"/>
      <c r="H225" s="75"/>
      <c r="I225" s="23"/>
    </row>
    <row r="226" spans="1:9" ht="16.5" thickTop="1" x14ac:dyDescent="0.25">
      <c r="A226" s="7" t="s">
        <v>2672</v>
      </c>
      <c r="B226" s="26"/>
      <c r="C226" s="26"/>
      <c r="D226" s="26"/>
      <c r="E226" s="26"/>
      <c r="F226" s="26"/>
      <c r="G226" s="114"/>
      <c r="H226" s="26"/>
      <c r="I226" s="26"/>
    </row>
    <row r="227" spans="1:9" x14ac:dyDescent="0.25">
      <c r="A227" s="115"/>
      <c r="B227" s="50"/>
      <c r="C227" s="12" t="s">
        <v>2043</v>
      </c>
      <c r="D227" s="13" t="s">
        <v>2491</v>
      </c>
      <c r="E227" s="14" t="s">
        <v>1817</v>
      </c>
      <c r="F227" s="16" t="s">
        <v>1926</v>
      </c>
      <c r="G227" s="102">
        <v>2.76</v>
      </c>
      <c r="H227" s="73">
        <f t="shared" ref="H227:H290" si="4">ROUND(G227*$H$4,2)</f>
        <v>0</v>
      </c>
      <c r="I227" s="112">
        <v>100</v>
      </c>
    </row>
    <row r="228" spans="1:9" x14ac:dyDescent="0.25">
      <c r="B228" s="40"/>
      <c r="C228" s="12" t="s">
        <v>2044</v>
      </c>
      <c r="D228" s="13" t="s">
        <v>2492</v>
      </c>
      <c r="E228" s="14" t="s">
        <v>1823</v>
      </c>
      <c r="F228" s="16" t="s">
        <v>1926</v>
      </c>
      <c r="G228" s="102">
        <v>4.6900000000000004</v>
      </c>
      <c r="H228" s="73">
        <f t="shared" si="4"/>
        <v>0</v>
      </c>
      <c r="I228" s="112">
        <v>40</v>
      </c>
    </row>
    <row r="229" spans="1:9" x14ac:dyDescent="0.25">
      <c r="B229" s="40"/>
      <c r="C229" s="12" t="s">
        <v>2045</v>
      </c>
      <c r="D229" s="13" t="s">
        <v>2493</v>
      </c>
      <c r="E229" s="14" t="s">
        <v>1962</v>
      </c>
      <c r="F229" s="16" t="s">
        <v>1926</v>
      </c>
      <c r="G229" s="102">
        <v>12.88</v>
      </c>
      <c r="H229" s="73">
        <f t="shared" si="4"/>
        <v>0</v>
      </c>
      <c r="I229" s="112">
        <v>20</v>
      </c>
    </row>
    <row r="230" spans="1:9" x14ac:dyDescent="0.25">
      <c r="B230" s="40"/>
      <c r="C230" s="12" t="s">
        <v>2046</v>
      </c>
      <c r="D230" s="13" t="s">
        <v>2494</v>
      </c>
      <c r="E230" s="14" t="s">
        <v>1945</v>
      </c>
      <c r="F230" s="16" t="s">
        <v>1926</v>
      </c>
      <c r="G230" s="102">
        <v>13.28</v>
      </c>
      <c r="H230" s="73">
        <f t="shared" si="4"/>
        <v>0</v>
      </c>
      <c r="I230" s="112">
        <v>30</v>
      </c>
    </row>
    <row r="231" spans="1:9" ht="15.75" thickBot="1" x14ac:dyDescent="0.3">
      <c r="A231" s="113"/>
      <c r="B231" s="61"/>
      <c r="C231" s="19"/>
      <c r="D231" s="21" t="s">
        <v>47</v>
      </c>
      <c r="E231" s="21"/>
      <c r="F231" s="16"/>
      <c r="G231" s="102"/>
      <c r="H231" s="75"/>
      <c r="I231" s="23"/>
    </row>
    <row r="232" spans="1:9" ht="16.5" thickTop="1" x14ac:dyDescent="0.25">
      <c r="A232" s="7" t="s">
        <v>2673</v>
      </c>
      <c r="B232" s="26"/>
      <c r="C232" s="26"/>
      <c r="D232" s="26"/>
      <c r="E232" s="26"/>
      <c r="F232" s="26"/>
      <c r="G232" s="114"/>
      <c r="H232" s="26"/>
      <c r="I232" s="26"/>
    </row>
    <row r="233" spans="1:9" x14ac:dyDescent="0.25">
      <c r="A233" s="115"/>
      <c r="B233" s="50"/>
      <c r="C233" s="12" t="s">
        <v>2047</v>
      </c>
      <c r="D233" s="13" t="s">
        <v>2048</v>
      </c>
      <c r="E233" s="14" t="s">
        <v>1790</v>
      </c>
      <c r="F233" s="16" t="s">
        <v>1965</v>
      </c>
      <c r="G233" s="102">
        <v>2.08</v>
      </c>
      <c r="H233" s="73">
        <f t="shared" si="4"/>
        <v>0</v>
      </c>
      <c r="I233" s="112">
        <v>250</v>
      </c>
    </row>
    <row r="234" spans="1:9" x14ac:dyDescent="0.25">
      <c r="B234" s="40"/>
      <c r="C234" s="12" t="s">
        <v>2049</v>
      </c>
      <c r="D234" s="13" t="s">
        <v>2050</v>
      </c>
      <c r="E234" s="14" t="s">
        <v>1817</v>
      </c>
      <c r="F234" s="16" t="s">
        <v>1965</v>
      </c>
      <c r="G234" s="102">
        <v>5.04</v>
      </c>
      <c r="H234" s="73">
        <f t="shared" si="4"/>
        <v>0</v>
      </c>
      <c r="I234" s="112">
        <v>250</v>
      </c>
    </row>
    <row r="235" spans="1:9" x14ac:dyDescent="0.25">
      <c r="B235" s="40"/>
      <c r="C235" s="12" t="s">
        <v>2051</v>
      </c>
      <c r="D235" s="13" t="s">
        <v>2052</v>
      </c>
      <c r="E235" s="14" t="s">
        <v>1823</v>
      </c>
      <c r="F235" s="16" t="s">
        <v>1965</v>
      </c>
      <c r="G235" s="102">
        <v>8.68</v>
      </c>
      <c r="H235" s="73">
        <f t="shared" si="4"/>
        <v>0</v>
      </c>
      <c r="I235" s="112">
        <v>100</v>
      </c>
    </row>
    <row r="236" spans="1:9" x14ac:dyDescent="0.25">
      <c r="B236" s="40"/>
      <c r="C236" s="12" t="s">
        <v>2053</v>
      </c>
      <c r="D236" s="13" t="s">
        <v>2054</v>
      </c>
      <c r="E236" s="14" t="s">
        <v>2055</v>
      </c>
      <c r="F236" s="16" t="s">
        <v>1965</v>
      </c>
      <c r="G236" s="102">
        <v>44.02</v>
      </c>
      <c r="H236" s="73">
        <f t="shared" si="4"/>
        <v>0</v>
      </c>
      <c r="I236" s="112">
        <v>50</v>
      </c>
    </row>
    <row r="237" spans="1:9" x14ac:dyDescent="0.25">
      <c r="A237" s="119"/>
      <c r="B237" s="118"/>
      <c r="C237" s="12" t="s">
        <v>2056</v>
      </c>
      <c r="D237" s="13" t="s">
        <v>2057</v>
      </c>
      <c r="E237" s="14" t="s">
        <v>1945</v>
      </c>
      <c r="F237" s="16" t="s">
        <v>1965</v>
      </c>
      <c r="G237" s="102">
        <v>52.37</v>
      </c>
      <c r="H237" s="73">
        <f t="shared" si="4"/>
        <v>0</v>
      </c>
      <c r="I237" s="112">
        <v>50</v>
      </c>
    </row>
    <row r="238" spans="1:9" ht="15.75" thickBot="1" x14ac:dyDescent="0.3">
      <c r="A238" s="113"/>
      <c r="B238" s="61"/>
      <c r="C238" s="19"/>
      <c r="D238" s="21" t="s">
        <v>47</v>
      </c>
      <c r="E238" s="21"/>
      <c r="F238" s="16"/>
      <c r="G238" s="102"/>
      <c r="H238" s="75"/>
      <c r="I238" s="23"/>
    </row>
    <row r="239" spans="1:9" ht="16.5" thickTop="1" x14ac:dyDescent="0.25">
      <c r="A239" s="7" t="s">
        <v>2674</v>
      </c>
      <c r="B239" s="26"/>
      <c r="C239" s="26"/>
      <c r="D239" s="26"/>
      <c r="E239" s="26"/>
      <c r="F239" s="26"/>
      <c r="G239" s="114"/>
      <c r="H239" s="26"/>
      <c r="I239" s="26"/>
    </row>
    <row r="240" spans="1:9" x14ac:dyDescent="0.25">
      <c r="B240" s="40"/>
      <c r="C240" s="12" t="s">
        <v>2058</v>
      </c>
      <c r="D240" s="13" t="s">
        <v>2578</v>
      </c>
      <c r="E240" s="14" t="s">
        <v>1793</v>
      </c>
      <c r="F240" s="16" t="s">
        <v>318</v>
      </c>
      <c r="G240" s="102">
        <v>2.99</v>
      </c>
      <c r="H240" s="73">
        <f t="shared" si="4"/>
        <v>0</v>
      </c>
      <c r="I240" s="112">
        <v>250</v>
      </c>
    </row>
    <row r="241" spans="1:9" x14ac:dyDescent="0.25">
      <c r="B241" s="40"/>
      <c r="C241" s="12" t="s">
        <v>2059</v>
      </c>
      <c r="D241" s="13" t="s">
        <v>2579</v>
      </c>
      <c r="E241" s="14" t="s">
        <v>1795</v>
      </c>
      <c r="F241" s="16" t="s">
        <v>318</v>
      </c>
      <c r="G241" s="102">
        <v>5.19</v>
      </c>
      <c r="H241" s="73">
        <f t="shared" si="4"/>
        <v>0</v>
      </c>
      <c r="I241" s="112">
        <v>100</v>
      </c>
    </row>
    <row r="242" spans="1:9" x14ac:dyDescent="0.25">
      <c r="B242" s="40"/>
      <c r="C242" s="12" t="s">
        <v>2060</v>
      </c>
      <c r="D242" s="13" t="s">
        <v>2580</v>
      </c>
      <c r="E242" s="14" t="s">
        <v>1797</v>
      </c>
      <c r="F242" s="16" t="s">
        <v>318</v>
      </c>
      <c r="G242" s="102">
        <v>8.51</v>
      </c>
      <c r="H242" s="73">
        <f t="shared" si="4"/>
        <v>0</v>
      </c>
      <c r="I242" s="112">
        <v>50</v>
      </c>
    </row>
    <row r="243" spans="1:9" x14ac:dyDescent="0.25">
      <c r="B243" s="40"/>
      <c r="C243" s="12" t="s">
        <v>2061</v>
      </c>
      <c r="D243" s="13" t="s">
        <v>2581</v>
      </c>
      <c r="E243" s="14" t="s">
        <v>1799</v>
      </c>
      <c r="F243" s="16" t="s">
        <v>318</v>
      </c>
      <c r="G243" s="102">
        <v>10.53</v>
      </c>
      <c r="H243" s="73">
        <f t="shared" si="4"/>
        <v>0</v>
      </c>
      <c r="I243" s="112">
        <v>25</v>
      </c>
    </row>
    <row r="244" spans="1:9" ht="15.75" thickBot="1" x14ac:dyDescent="0.3">
      <c r="A244" s="113"/>
      <c r="B244" s="61"/>
      <c r="C244" s="19"/>
      <c r="D244" s="21" t="s">
        <v>47</v>
      </c>
      <c r="E244" s="21"/>
      <c r="F244" s="16"/>
      <c r="G244" s="102" t="e">
        <v>#N/A</v>
      </c>
      <c r="H244" s="75"/>
      <c r="I244" s="23"/>
    </row>
    <row r="245" spans="1:9" ht="16.5" thickTop="1" x14ac:dyDescent="0.25">
      <c r="A245" s="7" t="s">
        <v>2675</v>
      </c>
      <c r="B245" s="26"/>
      <c r="C245" s="26"/>
      <c r="D245" s="26"/>
      <c r="E245" s="26"/>
      <c r="F245" s="26"/>
      <c r="G245" s="114"/>
      <c r="H245" s="26"/>
      <c r="I245" s="26"/>
    </row>
    <row r="246" spans="1:9" x14ac:dyDescent="0.25">
      <c r="B246" s="40"/>
      <c r="C246" s="12" t="s">
        <v>2062</v>
      </c>
      <c r="D246" s="13" t="s">
        <v>2495</v>
      </c>
      <c r="E246" s="14" t="s">
        <v>1790</v>
      </c>
      <c r="F246" s="16" t="s">
        <v>1952</v>
      </c>
      <c r="G246" s="102">
        <v>1.86</v>
      </c>
      <c r="H246" s="73">
        <f t="shared" si="4"/>
        <v>0</v>
      </c>
      <c r="I246" s="112">
        <v>250</v>
      </c>
    </row>
    <row r="247" spans="1:9" x14ac:dyDescent="0.25">
      <c r="B247" s="40"/>
      <c r="C247" s="12" t="s">
        <v>2063</v>
      </c>
      <c r="D247" s="13" t="s">
        <v>2496</v>
      </c>
      <c r="E247" s="14" t="s">
        <v>1793</v>
      </c>
      <c r="F247" s="16" t="s">
        <v>1952</v>
      </c>
      <c r="G247" s="102">
        <v>2.38</v>
      </c>
      <c r="H247" s="73">
        <f t="shared" si="4"/>
        <v>0</v>
      </c>
      <c r="I247" s="112">
        <v>100</v>
      </c>
    </row>
    <row r="248" spans="1:9" x14ac:dyDescent="0.25">
      <c r="B248" s="40"/>
      <c r="C248" s="12" t="s">
        <v>2064</v>
      </c>
      <c r="D248" s="13" t="s">
        <v>2497</v>
      </c>
      <c r="E248" s="14" t="s">
        <v>1795</v>
      </c>
      <c r="F248" s="16" t="s">
        <v>1952</v>
      </c>
      <c r="G248" s="102">
        <v>2.76</v>
      </c>
      <c r="H248" s="73">
        <f t="shared" si="4"/>
        <v>0</v>
      </c>
      <c r="I248" s="112">
        <v>100</v>
      </c>
    </row>
    <row r="249" spans="1:9" x14ac:dyDescent="0.25">
      <c r="B249" s="40"/>
      <c r="C249" s="12" t="s">
        <v>2065</v>
      </c>
      <c r="D249" s="13" t="s">
        <v>2498</v>
      </c>
      <c r="E249" s="14" t="s">
        <v>1930</v>
      </c>
      <c r="F249" s="16" t="s">
        <v>1952</v>
      </c>
      <c r="G249" s="102">
        <v>4.24</v>
      </c>
      <c r="H249" s="73">
        <f t="shared" si="4"/>
        <v>0</v>
      </c>
      <c r="I249" s="112">
        <v>50</v>
      </c>
    </row>
    <row r="250" spans="1:9" x14ac:dyDescent="0.25">
      <c r="B250" s="40"/>
      <c r="C250" s="12" t="s">
        <v>2066</v>
      </c>
      <c r="D250" s="13" t="s">
        <v>2499</v>
      </c>
      <c r="E250" s="14" t="s">
        <v>1797</v>
      </c>
      <c r="F250" s="16" t="s">
        <v>1952</v>
      </c>
      <c r="G250" s="102">
        <v>4.8600000000000003</v>
      </c>
      <c r="H250" s="73">
        <f t="shared" si="4"/>
        <v>0</v>
      </c>
      <c r="I250" s="112">
        <v>50</v>
      </c>
    </row>
    <row r="251" spans="1:9" x14ac:dyDescent="0.25">
      <c r="B251" s="40"/>
      <c r="C251" s="12" t="s">
        <v>2067</v>
      </c>
      <c r="D251" s="13" t="s">
        <v>2500</v>
      </c>
      <c r="E251" s="14" t="s">
        <v>1799</v>
      </c>
      <c r="F251" s="16" t="s">
        <v>1952</v>
      </c>
      <c r="G251" s="102">
        <v>6.54</v>
      </c>
      <c r="H251" s="73">
        <f t="shared" si="4"/>
        <v>0</v>
      </c>
      <c r="I251" s="112">
        <v>25</v>
      </c>
    </row>
    <row r="252" spans="1:9" x14ac:dyDescent="0.25">
      <c r="B252" s="40"/>
      <c r="C252" s="12" t="s">
        <v>2068</v>
      </c>
      <c r="D252" s="13" t="s">
        <v>2501</v>
      </c>
      <c r="E252" s="14" t="s">
        <v>1801</v>
      </c>
      <c r="F252" s="16" t="s">
        <v>1952</v>
      </c>
      <c r="G252" s="102">
        <v>16.510000000000002</v>
      </c>
      <c r="H252" s="73">
        <f t="shared" si="4"/>
        <v>0</v>
      </c>
      <c r="I252" s="112">
        <v>15</v>
      </c>
    </row>
    <row r="253" spans="1:9" x14ac:dyDescent="0.25">
      <c r="B253" s="40"/>
      <c r="C253" s="12" t="s">
        <v>2069</v>
      </c>
      <c r="D253" s="13" t="s">
        <v>2502</v>
      </c>
      <c r="E253" s="14" t="s">
        <v>1803</v>
      </c>
      <c r="F253" s="16" t="s">
        <v>1952</v>
      </c>
      <c r="G253" s="102">
        <v>22.23</v>
      </c>
      <c r="H253" s="73">
        <f t="shared" si="4"/>
        <v>0</v>
      </c>
      <c r="I253" s="112">
        <v>10</v>
      </c>
    </row>
    <row r="254" spans="1:9" x14ac:dyDescent="0.25">
      <c r="B254" s="40"/>
      <c r="C254" s="12" t="s">
        <v>2070</v>
      </c>
      <c r="D254" s="13" t="s">
        <v>2503</v>
      </c>
      <c r="E254" s="14" t="s">
        <v>1805</v>
      </c>
      <c r="F254" s="16" t="s">
        <v>1952</v>
      </c>
      <c r="G254" s="102">
        <v>36.840000000000003</v>
      </c>
      <c r="H254" s="73">
        <f t="shared" si="4"/>
        <v>0</v>
      </c>
      <c r="I254" s="112">
        <v>5</v>
      </c>
    </row>
    <row r="255" spans="1:9" ht="15.75" thickBot="1" x14ac:dyDescent="0.3">
      <c r="A255" s="113"/>
      <c r="B255" s="61"/>
      <c r="C255" s="19"/>
      <c r="D255" s="21" t="s">
        <v>47</v>
      </c>
      <c r="E255" s="21"/>
      <c r="F255" s="16"/>
      <c r="G255" s="102"/>
      <c r="H255" s="75"/>
      <c r="I255" s="23"/>
    </row>
    <row r="256" spans="1:9" ht="16.5" thickTop="1" x14ac:dyDescent="0.25">
      <c r="A256" s="7" t="s">
        <v>2676</v>
      </c>
      <c r="B256" s="26"/>
      <c r="C256" s="26"/>
      <c r="D256" s="26"/>
      <c r="E256" s="26"/>
      <c r="F256" s="26"/>
      <c r="G256" s="114"/>
      <c r="H256" s="26"/>
      <c r="I256" s="26"/>
    </row>
    <row r="257" spans="1:9" x14ac:dyDescent="0.25">
      <c r="B257" s="40"/>
      <c r="C257" s="12" t="s">
        <v>2071</v>
      </c>
      <c r="D257" s="13" t="s">
        <v>2504</v>
      </c>
      <c r="E257" s="14" t="s">
        <v>2072</v>
      </c>
      <c r="F257" s="16" t="s">
        <v>1952</v>
      </c>
      <c r="G257" s="102">
        <v>3.34</v>
      </c>
      <c r="H257" s="73">
        <f t="shared" si="4"/>
        <v>0</v>
      </c>
      <c r="I257" s="112">
        <v>250</v>
      </c>
    </row>
    <row r="258" spans="1:9" x14ac:dyDescent="0.25">
      <c r="B258" s="40"/>
      <c r="C258" s="12" t="s">
        <v>2073</v>
      </c>
      <c r="D258" s="13" t="s">
        <v>2505</v>
      </c>
      <c r="E258" s="14" t="s">
        <v>1817</v>
      </c>
      <c r="F258" s="16" t="s">
        <v>1952</v>
      </c>
      <c r="G258" s="102">
        <v>3.34</v>
      </c>
      <c r="H258" s="73">
        <f t="shared" si="4"/>
        <v>0</v>
      </c>
      <c r="I258" s="112">
        <v>250</v>
      </c>
    </row>
    <row r="259" spans="1:9" x14ac:dyDescent="0.25">
      <c r="B259" s="40"/>
      <c r="C259" s="12" t="s">
        <v>2074</v>
      </c>
      <c r="D259" s="13" t="s">
        <v>2506</v>
      </c>
      <c r="E259" s="14" t="s">
        <v>1821</v>
      </c>
      <c r="F259" s="16" t="s">
        <v>1952</v>
      </c>
      <c r="G259" s="102">
        <v>4.46</v>
      </c>
      <c r="H259" s="73">
        <f t="shared" si="4"/>
        <v>0</v>
      </c>
      <c r="I259" s="112">
        <v>100</v>
      </c>
    </row>
    <row r="260" spans="1:9" x14ac:dyDescent="0.25">
      <c r="B260" s="40"/>
      <c r="C260" s="12" t="s">
        <v>2075</v>
      </c>
      <c r="D260" s="13" t="s">
        <v>2507</v>
      </c>
      <c r="E260" s="14" t="s">
        <v>1823</v>
      </c>
      <c r="F260" s="16" t="s">
        <v>1952</v>
      </c>
      <c r="G260" s="102">
        <v>4.46</v>
      </c>
      <c r="H260" s="73">
        <f t="shared" si="4"/>
        <v>0</v>
      </c>
      <c r="I260" s="112">
        <v>100</v>
      </c>
    </row>
    <row r="261" spans="1:9" x14ac:dyDescent="0.25">
      <c r="B261" s="120"/>
      <c r="C261" s="12" t="s">
        <v>2076</v>
      </c>
      <c r="D261" s="13" t="s">
        <v>2508</v>
      </c>
      <c r="E261" s="14" t="s">
        <v>2077</v>
      </c>
      <c r="F261" s="16" t="s">
        <v>1952</v>
      </c>
      <c r="G261" s="102">
        <v>8.93</v>
      </c>
      <c r="H261" s="73">
        <f t="shared" si="4"/>
        <v>0</v>
      </c>
      <c r="I261" s="112">
        <v>25</v>
      </c>
    </row>
    <row r="262" spans="1:9" ht="15.75" thickBot="1" x14ac:dyDescent="0.3">
      <c r="A262" s="113"/>
      <c r="B262" s="61"/>
      <c r="C262" s="19"/>
      <c r="D262" s="21" t="s">
        <v>47</v>
      </c>
      <c r="E262" s="21"/>
      <c r="F262" s="16"/>
      <c r="G262" s="102"/>
      <c r="H262" s="75"/>
      <c r="I262" s="23"/>
    </row>
    <row r="263" spans="1:9" ht="16.5" thickTop="1" x14ac:dyDescent="0.25">
      <c r="A263" s="7" t="s">
        <v>2677</v>
      </c>
      <c r="B263" s="26"/>
      <c r="C263" s="26"/>
      <c r="D263" s="26"/>
      <c r="E263" s="26"/>
      <c r="F263" s="26"/>
      <c r="G263" s="114"/>
      <c r="H263" s="26"/>
      <c r="I263" s="26"/>
    </row>
    <row r="264" spans="1:9" x14ac:dyDescent="0.25">
      <c r="B264" s="40"/>
      <c r="C264" s="12" t="s">
        <v>2078</v>
      </c>
      <c r="D264" s="13" t="s">
        <v>2509</v>
      </c>
      <c r="E264" s="14" t="s">
        <v>1790</v>
      </c>
      <c r="F264" s="16" t="s">
        <v>1978</v>
      </c>
      <c r="G264" s="102">
        <v>1.5</v>
      </c>
      <c r="H264" s="73">
        <f t="shared" si="4"/>
        <v>0</v>
      </c>
      <c r="I264" s="112">
        <v>250</v>
      </c>
    </row>
    <row r="265" spans="1:9" x14ac:dyDescent="0.25">
      <c r="B265" s="40"/>
      <c r="C265" s="12" t="s">
        <v>2079</v>
      </c>
      <c r="D265" s="13" t="s">
        <v>2510</v>
      </c>
      <c r="E265" s="14" t="s">
        <v>1793</v>
      </c>
      <c r="F265" s="16" t="s">
        <v>1978</v>
      </c>
      <c r="G265" s="102">
        <v>1.66</v>
      </c>
      <c r="H265" s="73">
        <f t="shared" si="4"/>
        <v>0</v>
      </c>
      <c r="I265" s="112">
        <v>150</v>
      </c>
    </row>
    <row r="266" spans="1:9" x14ac:dyDescent="0.25">
      <c r="B266" s="40"/>
      <c r="C266" s="12" t="s">
        <v>2080</v>
      </c>
      <c r="D266" s="13" t="s">
        <v>2511</v>
      </c>
      <c r="E266" s="14" t="s">
        <v>1795</v>
      </c>
      <c r="F266" s="16" t="s">
        <v>1978</v>
      </c>
      <c r="G266" s="102">
        <v>2.99</v>
      </c>
      <c r="H266" s="73">
        <f t="shared" si="4"/>
        <v>0</v>
      </c>
      <c r="I266" s="112">
        <v>100</v>
      </c>
    </row>
    <row r="267" spans="1:9" x14ac:dyDescent="0.25">
      <c r="B267" s="40"/>
      <c r="C267" s="12" t="s">
        <v>2081</v>
      </c>
      <c r="D267" s="13" t="s">
        <v>2512</v>
      </c>
      <c r="E267" s="14" t="s">
        <v>1930</v>
      </c>
      <c r="F267" s="16" t="s">
        <v>1978</v>
      </c>
      <c r="G267" s="102">
        <v>3.64</v>
      </c>
      <c r="H267" s="73">
        <f t="shared" si="4"/>
        <v>0</v>
      </c>
      <c r="I267" s="112">
        <v>50</v>
      </c>
    </row>
    <row r="268" spans="1:9" x14ac:dyDescent="0.25">
      <c r="B268" s="40"/>
      <c r="C268" s="12" t="s">
        <v>2082</v>
      </c>
      <c r="D268" s="13" t="s">
        <v>2513</v>
      </c>
      <c r="E268" s="14" t="s">
        <v>1797</v>
      </c>
      <c r="F268" s="16" t="s">
        <v>1978</v>
      </c>
      <c r="G268" s="102">
        <v>4.8600000000000003</v>
      </c>
      <c r="H268" s="73">
        <f t="shared" si="4"/>
        <v>0</v>
      </c>
      <c r="I268" s="112">
        <v>50</v>
      </c>
    </row>
    <row r="269" spans="1:9" x14ac:dyDescent="0.25">
      <c r="B269" s="40"/>
      <c r="C269" s="12" t="s">
        <v>2083</v>
      </c>
      <c r="D269" s="13" t="s">
        <v>2514</v>
      </c>
      <c r="E269" s="14" t="s">
        <v>1799</v>
      </c>
      <c r="F269" s="16" t="s">
        <v>1978</v>
      </c>
      <c r="G269" s="102">
        <v>6.39</v>
      </c>
      <c r="H269" s="73">
        <f t="shared" si="4"/>
        <v>0</v>
      </c>
      <c r="I269" s="112">
        <v>25</v>
      </c>
    </row>
    <row r="270" spans="1:9" x14ac:dyDescent="0.25">
      <c r="B270" s="40"/>
      <c r="C270" s="12" t="s">
        <v>2084</v>
      </c>
      <c r="D270" s="13" t="s">
        <v>2515</v>
      </c>
      <c r="E270" s="14" t="s">
        <v>1803</v>
      </c>
      <c r="F270" s="16" t="s">
        <v>1978</v>
      </c>
      <c r="G270" s="102">
        <v>27.58</v>
      </c>
      <c r="H270" s="73">
        <f t="shared" si="4"/>
        <v>0</v>
      </c>
      <c r="I270" s="112">
        <v>16</v>
      </c>
    </row>
    <row r="271" spans="1:9" x14ac:dyDescent="0.25">
      <c r="B271" s="40"/>
      <c r="C271" s="12" t="s">
        <v>2085</v>
      </c>
      <c r="D271" s="13" t="s">
        <v>2516</v>
      </c>
      <c r="E271" s="14" t="s">
        <v>1805</v>
      </c>
      <c r="F271" s="16" t="s">
        <v>1978</v>
      </c>
      <c r="G271" s="102">
        <v>35.19</v>
      </c>
      <c r="H271" s="73">
        <f t="shared" si="4"/>
        <v>0</v>
      </c>
      <c r="I271" s="112">
        <v>12</v>
      </c>
    </row>
    <row r="272" spans="1:9" ht="15.75" thickBot="1" x14ac:dyDescent="0.3">
      <c r="A272" s="113"/>
      <c r="B272" s="61"/>
      <c r="C272" s="19"/>
      <c r="D272" s="21" t="s">
        <v>47</v>
      </c>
      <c r="E272" s="21"/>
      <c r="F272" s="16"/>
      <c r="G272" s="102"/>
      <c r="H272" s="75"/>
      <c r="I272" s="23"/>
    </row>
    <row r="273" spans="1:9" ht="16.5" thickTop="1" x14ac:dyDescent="0.25">
      <c r="A273" s="7" t="s">
        <v>2678</v>
      </c>
      <c r="B273" s="26"/>
      <c r="C273" s="26"/>
      <c r="D273" s="26"/>
      <c r="E273" s="26"/>
      <c r="F273" s="26"/>
      <c r="G273" s="114"/>
      <c r="H273" s="26"/>
      <c r="I273" s="26"/>
    </row>
    <row r="274" spans="1:9" x14ac:dyDescent="0.25">
      <c r="B274" s="40"/>
      <c r="C274" s="12" t="s">
        <v>2086</v>
      </c>
      <c r="D274" s="13" t="s">
        <v>2517</v>
      </c>
      <c r="E274" s="14" t="s">
        <v>2072</v>
      </c>
      <c r="F274" s="16" t="s">
        <v>1978</v>
      </c>
      <c r="G274" s="102">
        <v>2.99</v>
      </c>
      <c r="H274" s="73">
        <f t="shared" si="4"/>
        <v>0</v>
      </c>
      <c r="I274" s="112">
        <v>250</v>
      </c>
    </row>
    <row r="275" spans="1:9" x14ac:dyDescent="0.25">
      <c r="B275" s="40"/>
      <c r="C275" s="12" t="s">
        <v>2087</v>
      </c>
      <c r="D275" s="13" t="s">
        <v>2518</v>
      </c>
      <c r="E275" s="14" t="s">
        <v>2088</v>
      </c>
      <c r="F275" s="16" t="s">
        <v>1978</v>
      </c>
      <c r="G275" s="102">
        <v>4.04</v>
      </c>
      <c r="H275" s="73">
        <f t="shared" si="4"/>
        <v>0</v>
      </c>
      <c r="I275" s="112">
        <v>100</v>
      </c>
    </row>
    <row r="276" spans="1:9" x14ac:dyDescent="0.25">
      <c r="B276" s="40"/>
      <c r="C276" s="12" t="s">
        <v>2089</v>
      </c>
      <c r="D276" s="13" t="s">
        <v>2519</v>
      </c>
      <c r="E276" s="14" t="s">
        <v>1817</v>
      </c>
      <c r="F276" s="16" t="s">
        <v>1978</v>
      </c>
      <c r="G276" s="102">
        <v>2.76</v>
      </c>
      <c r="H276" s="73">
        <f t="shared" si="4"/>
        <v>0</v>
      </c>
      <c r="I276" s="112">
        <v>250</v>
      </c>
    </row>
    <row r="277" spans="1:9" x14ac:dyDescent="0.25">
      <c r="B277" s="40"/>
      <c r="C277" s="12" t="s">
        <v>2090</v>
      </c>
      <c r="D277" s="13" t="s">
        <v>2520</v>
      </c>
      <c r="E277" s="14" t="s">
        <v>1985</v>
      </c>
      <c r="F277" s="16" t="s">
        <v>1978</v>
      </c>
      <c r="G277" s="102">
        <v>4.24</v>
      </c>
      <c r="H277" s="73">
        <f t="shared" si="4"/>
        <v>0</v>
      </c>
      <c r="I277" s="112">
        <v>100</v>
      </c>
    </row>
    <row r="278" spans="1:9" x14ac:dyDescent="0.25">
      <c r="B278" s="118"/>
      <c r="C278" s="12" t="s">
        <v>2091</v>
      </c>
      <c r="D278" s="13" t="s">
        <v>2521</v>
      </c>
      <c r="E278" s="14" t="s">
        <v>2092</v>
      </c>
      <c r="F278" s="16" t="s">
        <v>1978</v>
      </c>
      <c r="G278" s="102">
        <v>7.14</v>
      </c>
      <c r="H278" s="73">
        <f t="shared" si="4"/>
        <v>0</v>
      </c>
      <c r="I278" s="112">
        <v>100</v>
      </c>
    </row>
    <row r="279" spans="1:9" x14ac:dyDescent="0.25">
      <c r="B279" s="40"/>
      <c r="C279" s="12" t="s">
        <v>2093</v>
      </c>
      <c r="D279" s="13" t="s">
        <v>2522</v>
      </c>
      <c r="E279" s="14" t="s">
        <v>1823</v>
      </c>
      <c r="F279" s="16" t="s">
        <v>1978</v>
      </c>
      <c r="G279" s="102">
        <v>9.17</v>
      </c>
      <c r="H279" s="73">
        <f t="shared" si="4"/>
        <v>0</v>
      </c>
      <c r="I279" s="112">
        <v>200</v>
      </c>
    </row>
    <row r="280" spans="1:9" x14ac:dyDescent="0.25">
      <c r="B280" s="40"/>
      <c r="C280" s="12" t="s">
        <v>2094</v>
      </c>
      <c r="D280" s="13" t="s">
        <v>2523</v>
      </c>
      <c r="E280" s="14" t="s">
        <v>2095</v>
      </c>
      <c r="F280" s="16" t="s">
        <v>1978</v>
      </c>
      <c r="G280" s="102">
        <v>9.94</v>
      </c>
      <c r="H280" s="73">
        <f t="shared" si="4"/>
        <v>0</v>
      </c>
      <c r="I280" s="112">
        <v>50</v>
      </c>
    </row>
    <row r="281" spans="1:9" x14ac:dyDescent="0.25">
      <c r="B281" s="40"/>
      <c r="C281" s="12" t="s">
        <v>2096</v>
      </c>
      <c r="D281" s="13" t="s">
        <v>2524</v>
      </c>
      <c r="E281" s="14" t="s">
        <v>2097</v>
      </c>
      <c r="F281" s="16" t="s">
        <v>1978</v>
      </c>
      <c r="G281" s="102">
        <v>11.23</v>
      </c>
      <c r="H281" s="73">
        <f t="shared" si="4"/>
        <v>0</v>
      </c>
      <c r="I281" s="112">
        <v>100</v>
      </c>
    </row>
    <row r="282" spans="1:9" x14ac:dyDescent="0.25">
      <c r="B282" s="40"/>
      <c r="C282" s="12" t="s">
        <v>2098</v>
      </c>
      <c r="D282" s="13" t="s">
        <v>2525</v>
      </c>
      <c r="E282" s="14" t="s">
        <v>2099</v>
      </c>
      <c r="F282" s="16" t="s">
        <v>1978</v>
      </c>
      <c r="G282" s="102">
        <v>11.23</v>
      </c>
      <c r="H282" s="73">
        <f t="shared" si="4"/>
        <v>0</v>
      </c>
      <c r="I282" s="112">
        <v>125</v>
      </c>
    </row>
    <row r="283" spans="1:9" x14ac:dyDescent="0.25">
      <c r="B283" s="40"/>
      <c r="C283" s="12" t="s">
        <v>2100</v>
      </c>
      <c r="D283" s="13" t="s">
        <v>2526</v>
      </c>
      <c r="E283" s="14" t="s">
        <v>1962</v>
      </c>
      <c r="F283" s="16" t="s">
        <v>1978</v>
      </c>
      <c r="G283" s="102">
        <v>10.18</v>
      </c>
      <c r="H283" s="73">
        <f t="shared" si="4"/>
        <v>0</v>
      </c>
      <c r="I283" s="112">
        <v>125</v>
      </c>
    </row>
    <row r="284" spans="1:9" x14ac:dyDescent="0.25">
      <c r="B284" s="40"/>
      <c r="C284" s="12" t="s">
        <v>2101</v>
      </c>
      <c r="D284" s="13" t="s">
        <v>2527</v>
      </c>
      <c r="E284" s="14" t="s">
        <v>2055</v>
      </c>
      <c r="F284" s="16" t="s">
        <v>1978</v>
      </c>
      <c r="G284" s="102">
        <v>13.55</v>
      </c>
      <c r="H284" s="73">
        <f t="shared" si="4"/>
        <v>0</v>
      </c>
      <c r="I284" s="112">
        <v>50</v>
      </c>
    </row>
    <row r="285" spans="1:9" x14ac:dyDescent="0.25">
      <c r="B285" s="40"/>
      <c r="C285" s="12" t="s">
        <v>2102</v>
      </c>
      <c r="D285" s="13" t="s">
        <v>2528</v>
      </c>
      <c r="E285" s="14" t="s">
        <v>2077</v>
      </c>
      <c r="F285" s="16" t="s">
        <v>1978</v>
      </c>
      <c r="G285" s="102">
        <v>13.55</v>
      </c>
      <c r="H285" s="73">
        <f t="shared" si="4"/>
        <v>0</v>
      </c>
      <c r="I285" s="112">
        <v>50</v>
      </c>
    </row>
    <row r="286" spans="1:9" x14ac:dyDescent="0.25">
      <c r="B286" s="40"/>
      <c r="C286" s="12" t="s">
        <v>2103</v>
      </c>
      <c r="D286" s="13" t="s">
        <v>2529</v>
      </c>
      <c r="E286" s="14" t="s">
        <v>1945</v>
      </c>
      <c r="F286" s="16" t="s">
        <v>1978</v>
      </c>
      <c r="G286" s="102">
        <v>15.48</v>
      </c>
      <c r="H286" s="73">
        <f t="shared" si="4"/>
        <v>0</v>
      </c>
      <c r="I286" s="112">
        <v>50</v>
      </c>
    </row>
    <row r="287" spans="1:9" x14ac:dyDescent="0.25">
      <c r="B287" s="40"/>
      <c r="C287" s="12" t="s">
        <v>2104</v>
      </c>
      <c r="D287" s="13" t="s">
        <v>2530</v>
      </c>
      <c r="E287" s="14" t="s">
        <v>2105</v>
      </c>
      <c r="F287" s="16" t="s">
        <v>1978</v>
      </c>
      <c r="G287" s="102">
        <v>46.63</v>
      </c>
      <c r="H287" s="73">
        <f t="shared" si="4"/>
        <v>0</v>
      </c>
      <c r="I287" s="112">
        <v>6</v>
      </c>
    </row>
    <row r="288" spans="1:9" ht="15.75" thickBot="1" x14ac:dyDescent="0.3">
      <c r="A288" s="113"/>
      <c r="B288" s="61"/>
      <c r="C288" s="19"/>
      <c r="D288" s="21" t="s">
        <v>47</v>
      </c>
      <c r="E288" s="21"/>
      <c r="F288" s="16"/>
      <c r="G288" s="102"/>
      <c r="H288" s="75"/>
      <c r="I288" s="23"/>
    </row>
    <row r="289" spans="1:9" ht="16.5" thickTop="1" x14ac:dyDescent="0.25">
      <c r="A289" s="7" t="s">
        <v>2679</v>
      </c>
      <c r="B289" s="26"/>
      <c r="C289" s="26"/>
      <c r="D289" s="26"/>
      <c r="E289" s="26"/>
      <c r="F289" s="26"/>
      <c r="G289" s="114"/>
      <c r="H289" s="26"/>
      <c r="I289" s="26"/>
    </row>
    <row r="290" spans="1:9" x14ac:dyDescent="0.25">
      <c r="B290" s="40"/>
      <c r="C290" s="12" t="s">
        <v>2106</v>
      </c>
      <c r="D290" s="13" t="s">
        <v>2582</v>
      </c>
      <c r="E290" s="14" t="s">
        <v>1817</v>
      </c>
      <c r="F290" s="16" t="s">
        <v>1971</v>
      </c>
      <c r="G290" s="102">
        <v>1.75</v>
      </c>
      <c r="H290" s="73">
        <f t="shared" si="4"/>
        <v>0</v>
      </c>
      <c r="I290" s="112">
        <v>250</v>
      </c>
    </row>
    <row r="291" spans="1:9" x14ac:dyDescent="0.25">
      <c r="B291" s="40"/>
      <c r="C291" s="12" t="s">
        <v>2107</v>
      </c>
      <c r="D291" s="13" t="s">
        <v>2583</v>
      </c>
      <c r="E291" s="14" t="s">
        <v>1821</v>
      </c>
      <c r="F291" s="16" t="s">
        <v>1971</v>
      </c>
      <c r="G291" s="102">
        <v>3.14</v>
      </c>
      <c r="H291" s="73">
        <f t="shared" ref="H291:H325" si="5">ROUND(G291*$H$4,2)</f>
        <v>0</v>
      </c>
      <c r="I291" s="112">
        <v>250</v>
      </c>
    </row>
    <row r="292" spans="1:9" x14ac:dyDescent="0.25">
      <c r="B292" s="40"/>
      <c r="C292" s="12" t="s">
        <v>2108</v>
      </c>
      <c r="D292" s="13" t="s">
        <v>2584</v>
      </c>
      <c r="E292" s="14" t="s">
        <v>1823</v>
      </c>
      <c r="F292" s="16" t="s">
        <v>1971</v>
      </c>
      <c r="G292" s="102">
        <v>3.14</v>
      </c>
      <c r="H292" s="73">
        <f t="shared" si="5"/>
        <v>0</v>
      </c>
      <c r="I292" s="112">
        <v>250</v>
      </c>
    </row>
    <row r="293" spans="1:9" x14ac:dyDescent="0.25">
      <c r="B293" s="40"/>
      <c r="C293" s="12" t="s">
        <v>2109</v>
      </c>
      <c r="D293" s="13" t="s">
        <v>2585</v>
      </c>
      <c r="E293" s="14" t="s">
        <v>2110</v>
      </c>
      <c r="F293" s="16" t="s">
        <v>1971</v>
      </c>
      <c r="G293" s="102">
        <v>4.24</v>
      </c>
      <c r="H293" s="73">
        <f t="shared" si="5"/>
        <v>0</v>
      </c>
      <c r="I293" s="112">
        <v>150</v>
      </c>
    </row>
    <row r="294" spans="1:9" x14ac:dyDescent="0.25">
      <c r="B294" s="40"/>
      <c r="C294" s="12" t="s">
        <v>2111</v>
      </c>
      <c r="D294" s="13" t="s">
        <v>2586</v>
      </c>
      <c r="E294" s="14" t="s">
        <v>2097</v>
      </c>
      <c r="F294" s="16" t="s">
        <v>1971</v>
      </c>
      <c r="G294" s="102">
        <v>4.24</v>
      </c>
      <c r="H294" s="73">
        <f t="shared" si="5"/>
        <v>0</v>
      </c>
      <c r="I294" s="112">
        <v>150</v>
      </c>
    </row>
    <row r="295" spans="1:9" x14ac:dyDescent="0.25">
      <c r="B295" s="40"/>
      <c r="C295" s="12" t="s">
        <v>2112</v>
      </c>
      <c r="D295" s="13" t="s">
        <v>2587</v>
      </c>
      <c r="E295" s="14" t="s">
        <v>2113</v>
      </c>
      <c r="F295" s="16" t="s">
        <v>1971</v>
      </c>
      <c r="G295" s="102">
        <v>4.51</v>
      </c>
      <c r="H295" s="73">
        <f t="shared" si="5"/>
        <v>0</v>
      </c>
      <c r="I295" s="112">
        <v>100</v>
      </c>
    </row>
    <row r="296" spans="1:9" x14ac:dyDescent="0.25">
      <c r="B296" s="40"/>
      <c r="C296" s="12" t="s">
        <v>2114</v>
      </c>
      <c r="D296" s="13" t="s">
        <v>2588</v>
      </c>
      <c r="E296" s="14" t="s">
        <v>2115</v>
      </c>
      <c r="F296" s="16" t="s">
        <v>1971</v>
      </c>
      <c r="G296" s="102">
        <v>4.51</v>
      </c>
      <c r="H296" s="73">
        <f t="shared" si="5"/>
        <v>0</v>
      </c>
      <c r="I296" s="112">
        <v>100</v>
      </c>
    </row>
    <row r="297" spans="1:9" x14ac:dyDescent="0.25">
      <c r="B297" s="40"/>
      <c r="C297" s="12" t="s">
        <v>2116</v>
      </c>
      <c r="D297" s="13" t="s">
        <v>2589</v>
      </c>
      <c r="E297" s="14" t="s">
        <v>1962</v>
      </c>
      <c r="F297" s="16" t="s">
        <v>1971</v>
      </c>
      <c r="G297" s="102">
        <v>4.51</v>
      </c>
      <c r="H297" s="73">
        <f t="shared" si="5"/>
        <v>0</v>
      </c>
      <c r="I297" s="112">
        <v>100</v>
      </c>
    </row>
    <row r="298" spans="1:9" x14ac:dyDescent="0.25">
      <c r="B298" s="40"/>
      <c r="C298" s="12" t="s">
        <v>2117</v>
      </c>
      <c r="D298" s="13" t="s">
        <v>2590</v>
      </c>
      <c r="E298" s="14" t="s">
        <v>2055</v>
      </c>
      <c r="F298" s="16" t="s">
        <v>1971</v>
      </c>
      <c r="G298" s="102">
        <v>4.51</v>
      </c>
      <c r="H298" s="73">
        <f t="shared" si="5"/>
        <v>0</v>
      </c>
      <c r="I298" s="112">
        <v>100</v>
      </c>
    </row>
    <row r="299" spans="1:9" x14ac:dyDescent="0.25">
      <c r="B299" s="40"/>
      <c r="C299" s="12" t="s">
        <v>2118</v>
      </c>
      <c r="D299" s="13" t="s">
        <v>2591</v>
      </c>
      <c r="E299" s="14" t="s">
        <v>2119</v>
      </c>
      <c r="F299" s="16" t="s">
        <v>1971</v>
      </c>
      <c r="G299" s="102">
        <v>7.42</v>
      </c>
      <c r="H299" s="73">
        <f t="shared" si="5"/>
        <v>0</v>
      </c>
      <c r="I299" s="112">
        <v>50</v>
      </c>
    </row>
    <row r="300" spans="1:9" x14ac:dyDescent="0.25">
      <c r="B300" s="40"/>
      <c r="C300" s="12" t="s">
        <v>2120</v>
      </c>
      <c r="D300" s="13" t="s">
        <v>2592</v>
      </c>
      <c r="E300" s="14" t="s">
        <v>2121</v>
      </c>
      <c r="F300" s="16" t="s">
        <v>1971</v>
      </c>
      <c r="G300" s="102">
        <v>7.42</v>
      </c>
      <c r="H300" s="73">
        <f t="shared" si="5"/>
        <v>0</v>
      </c>
      <c r="I300" s="112">
        <v>50</v>
      </c>
    </row>
    <row r="301" spans="1:9" x14ac:dyDescent="0.25">
      <c r="B301" s="40"/>
      <c r="C301" s="12" t="s">
        <v>2122</v>
      </c>
      <c r="D301" s="13" t="s">
        <v>2593</v>
      </c>
      <c r="E301" s="14" t="s">
        <v>2123</v>
      </c>
      <c r="F301" s="16" t="s">
        <v>1971</v>
      </c>
      <c r="G301" s="102">
        <v>7.42</v>
      </c>
      <c r="H301" s="73">
        <f t="shared" si="5"/>
        <v>0</v>
      </c>
      <c r="I301" s="112">
        <v>50</v>
      </c>
    </row>
    <row r="302" spans="1:9" x14ac:dyDescent="0.25">
      <c r="B302" s="40"/>
      <c r="C302" s="12" t="s">
        <v>2124</v>
      </c>
      <c r="D302" s="13" t="s">
        <v>2594</v>
      </c>
      <c r="E302" s="14" t="s">
        <v>1945</v>
      </c>
      <c r="F302" s="16" t="s">
        <v>1971</v>
      </c>
      <c r="G302" s="102">
        <v>7.42</v>
      </c>
      <c r="H302" s="73">
        <f t="shared" si="5"/>
        <v>0</v>
      </c>
      <c r="I302" s="112">
        <v>50</v>
      </c>
    </row>
    <row r="303" spans="1:9" x14ac:dyDescent="0.25">
      <c r="B303" s="40"/>
      <c r="C303" s="12" t="s">
        <v>2125</v>
      </c>
      <c r="D303" s="13" t="s">
        <v>2595</v>
      </c>
      <c r="E303" s="14" t="s">
        <v>2126</v>
      </c>
      <c r="F303" s="16" t="s">
        <v>1971</v>
      </c>
      <c r="G303" s="102">
        <v>11.94</v>
      </c>
      <c r="H303" s="73">
        <f t="shared" si="5"/>
        <v>0</v>
      </c>
      <c r="I303" s="112">
        <v>25</v>
      </c>
    </row>
    <row r="304" spans="1:9" x14ac:dyDescent="0.25">
      <c r="B304" s="40"/>
      <c r="C304" s="12" t="s">
        <v>2127</v>
      </c>
      <c r="D304" s="13" t="s">
        <v>2596</v>
      </c>
      <c r="E304" s="14" t="s">
        <v>2128</v>
      </c>
      <c r="F304" s="16" t="s">
        <v>1971</v>
      </c>
      <c r="G304" s="102">
        <v>11.94</v>
      </c>
      <c r="H304" s="73">
        <f t="shared" si="5"/>
        <v>0</v>
      </c>
      <c r="I304" s="112">
        <v>25</v>
      </c>
    </row>
    <row r="305" spans="2:9" x14ac:dyDescent="0.25">
      <c r="B305" s="40"/>
      <c r="C305" s="12" t="s">
        <v>2129</v>
      </c>
      <c r="D305" s="13" t="s">
        <v>2597</v>
      </c>
      <c r="E305" s="14" t="s">
        <v>2130</v>
      </c>
      <c r="F305" s="16" t="s">
        <v>1971</v>
      </c>
      <c r="G305" s="102">
        <v>11.94</v>
      </c>
      <c r="H305" s="73">
        <f t="shared" si="5"/>
        <v>0</v>
      </c>
      <c r="I305" s="112">
        <v>25</v>
      </c>
    </row>
    <row r="306" spans="2:9" x14ac:dyDescent="0.25">
      <c r="B306" s="40"/>
      <c r="C306" s="12" t="s">
        <v>2131</v>
      </c>
      <c r="D306" s="13" t="s">
        <v>2598</v>
      </c>
      <c r="E306" s="14" t="s">
        <v>2132</v>
      </c>
      <c r="F306" s="16" t="s">
        <v>1971</v>
      </c>
      <c r="G306" s="102">
        <v>17.59</v>
      </c>
      <c r="H306" s="73">
        <f t="shared" si="5"/>
        <v>0</v>
      </c>
      <c r="I306" s="112">
        <v>25</v>
      </c>
    </row>
    <row r="307" spans="2:9" x14ac:dyDescent="0.25">
      <c r="B307" s="40"/>
      <c r="C307" s="12" t="s">
        <v>2133</v>
      </c>
      <c r="D307" s="13" t="s">
        <v>2599</v>
      </c>
      <c r="E307" s="14" t="s">
        <v>2134</v>
      </c>
      <c r="F307" s="16" t="s">
        <v>1971</v>
      </c>
      <c r="G307" s="102">
        <v>17.59</v>
      </c>
      <c r="H307" s="73">
        <f t="shared" si="5"/>
        <v>0</v>
      </c>
      <c r="I307" s="112">
        <v>25</v>
      </c>
    </row>
    <row r="308" spans="2:9" x14ac:dyDescent="0.25">
      <c r="B308" s="40"/>
      <c r="C308" s="12" t="s">
        <v>2135</v>
      </c>
      <c r="D308" s="13" t="s">
        <v>2600</v>
      </c>
      <c r="E308" s="14" t="s">
        <v>2136</v>
      </c>
      <c r="F308" s="16" t="s">
        <v>1971</v>
      </c>
      <c r="G308" s="102">
        <v>17.59</v>
      </c>
      <c r="H308" s="73">
        <f t="shared" si="5"/>
        <v>0</v>
      </c>
      <c r="I308" s="112">
        <v>25</v>
      </c>
    </row>
    <row r="309" spans="2:9" x14ac:dyDescent="0.25">
      <c r="B309" s="40"/>
      <c r="C309" s="12" t="s">
        <v>2137</v>
      </c>
      <c r="D309" s="13" t="s">
        <v>2601</v>
      </c>
      <c r="E309" s="14" t="s">
        <v>2138</v>
      </c>
      <c r="F309" s="16" t="s">
        <v>1971</v>
      </c>
      <c r="G309" s="102">
        <v>17.59</v>
      </c>
      <c r="H309" s="73">
        <f t="shared" si="5"/>
        <v>0</v>
      </c>
      <c r="I309" s="112">
        <v>25</v>
      </c>
    </row>
    <row r="310" spans="2:9" x14ac:dyDescent="0.25">
      <c r="B310" s="40"/>
      <c r="C310" s="12" t="s">
        <v>2139</v>
      </c>
      <c r="D310" s="13" t="s">
        <v>2602</v>
      </c>
      <c r="E310" s="14" t="s">
        <v>2140</v>
      </c>
      <c r="F310" s="16" t="s">
        <v>1971</v>
      </c>
      <c r="G310" s="102">
        <v>39.36</v>
      </c>
      <c r="H310" s="73">
        <f t="shared" si="5"/>
        <v>0</v>
      </c>
      <c r="I310" s="112">
        <v>10</v>
      </c>
    </row>
    <row r="311" spans="2:9" x14ac:dyDescent="0.25">
      <c r="B311" s="40"/>
      <c r="C311" s="12" t="s">
        <v>2141</v>
      </c>
      <c r="D311" s="13" t="s">
        <v>2603</v>
      </c>
      <c r="E311" s="14" t="s">
        <v>2142</v>
      </c>
      <c r="F311" s="16" t="s">
        <v>1971</v>
      </c>
      <c r="G311" s="102">
        <v>39.36</v>
      </c>
      <c r="H311" s="73">
        <f t="shared" si="5"/>
        <v>0</v>
      </c>
      <c r="I311" s="112">
        <v>10</v>
      </c>
    </row>
    <row r="312" spans="2:9" x14ac:dyDescent="0.25">
      <c r="B312" s="40"/>
      <c r="C312" s="12" t="s">
        <v>2143</v>
      </c>
      <c r="D312" s="13" t="s">
        <v>2604</v>
      </c>
      <c r="E312" s="14" t="s">
        <v>2144</v>
      </c>
      <c r="F312" s="16" t="s">
        <v>1971</v>
      </c>
      <c r="G312" s="102">
        <v>55.37</v>
      </c>
      <c r="H312" s="73">
        <f t="shared" si="5"/>
        <v>0</v>
      </c>
      <c r="I312" s="112">
        <v>5</v>
      </c>
    </row>
    <row r="313" spans="2:9" x14ac:dyDescent="0.25">
      <c r="B313" s="40"/>
      <c r="C313" s="12" t="s">
        <v>2145</v>
      </c>
      <c r="D313" s="13" t="s">
        <v>2605</v>
      </c>
      <c r="E313" s="14" t="s">
        <v>2146</v>
      </c>
      <c r="F313" s="16" t="s">
        <v>1971</v>
      </c>
      <c r="G313" s="102">
        <v>55.37</v>
      </c>
      <c r="H313" s="73">
        <f t="shared" si="5"/>
        <v>0</v>
      </c>
      <c r="I313" s="112">
        <v>5</v>
      </c>
    </row>
    <row r="314" spans="2:9" x14ac:dyDescent="0.25">
      <c r="B314" s="40"/>
      <c r="C314" s="12" t="s">
        <v>2147</v>
      </c>
      <c r="D314" s="13" t="s">
        <v>2606</v>
      </c>
      <c r="E314" s="14" t="s">
        <v>2148</v>
      </c>
      <c r="F314" s="16" t="s">
        <v>1971</v>
      </c>
      <c r="G314" s="102">
        <v>97.52</v>
      </c>
      <c r="H314" s="73">
        <f t="shared" si="5"/>
        <v>0</v>
      </c>
      <c r="I314" s="112">
        <v>2</v>
      </c>
    </row>
    <row r="315" spans="2:9" x14ac:dyDescent="0.25">
      <c r="B315" s="40"/>
      <c r="C315" s="12" t="s">
        <v>2149</v>
      </c>
      <c r="D315" s="13" t="s">
        <v>2607</v>
      </c>
      <c r="E315" s="14" t="s">
        <v>2150</v>
      </c>
      <c r="F315" s="16" t="s">
        <v>1971</v>
      </c>
      <c r="G315" s="102">
        <v>97.52</v>
      </c>
      <c r="H315" s="73">
        <f t="shared" si="5"/>
        <v>0</v>
      </c>
      <c r="I315" s="112">
        <v>4</v>
      </c>
    </row>
    <row r="316" spans="2:9" x14ac:dyDescent="0.25">
      <c r="B316" s="40"/>
      <c r="C316" s="12" t="s">
        <v>2151</v>
      </c>
      <c r="D316" s="13" t="s">
        <v>2608</v>
      </c>
      <c r="E316" s="14" t="s">
        <v>2152</v>
      </c>
      <c r="F316" s="16" t="s">
        <v>1971</v>
      </c>
      <c r="G316" s="102">
        <v>97.52</v>
      </c>
      <c r="H316" s="73">
        <f t="shared" si="5"/>
        <v>0</v>
      </c>
      <c r="I316" s="112">
        <v>4</v>
      </c>
    </row>
    <row r="317" spans="2:9" x14ac:dyDescent="0.25">
      <c r="B317" s="40"/>
      <c r="C317" s="12" t="s">
        <v>2153</v>
      </c>
      <c r="D317" s="13" t="s">
        <v>2609</v>
      </c>
      <c r="E317" s="14" t="s">
        <v>2154</v>
      </c>
      <c r="F317" s="16" t="s">
        <v>1971</v>
      </c>
      <c r="G317" s="102">
        <v>97.52</v>
      </c>
      <c r="H317" s="73">
        <f t="shared" si="5"/>
        <v>0</v>
      </c>
      <c r="I317" s="112">
        <v>4</v>
      </c>
    </row>
    <row r="318" spans="2:9" x14ac:dyDescent="0.25">
      <c r="B318" s="40"/>
      <c r="C318" s="12" t="s">
        <v>2155</v>
      </c>
      <c r="D318" s="13" t="s">
        <v>2610</v>
      </c>
      <c r="E318" s="14" t="s">
        <v>2156</v>
      </c>
      <c r="F318" s="16" t="s">
        <v>1971</v>
      </c>
      <c r="G318" s="102">
        <v>339.97</v>
      </c>
      <c r="H318" s="73">
        <f t="shared" si="5"/>
        <v>0</v>
      </c>
      <c r="I318" s="112">
        <v>2</v>
      </c>
    </row>
    <row r="319" spans="2:9" x14ac:dyDescent="0.25">
      <c r="B319" s="40"/>
      <c r="C319" s="12" t="s">
        <v>2157</v>
      </c>
      <c r="D319" s="13" t="s">
        <v>2611</v>
      </c>
      <c r="E319" s="14" t="s">
        <v>2158</v>
      </c>
      <c r="F319" s="16" t="s">
        <v>1971</v>
      </c>
      <c r="G319" s="102">
        <v>339.85</v>
      </c>
      <c r="H319" s="73">
        <f t="shared" si="5"/>
        <v>0</v>
      </c>
      <c r="I319" s="112">
        <v>2</v>
      </c>
    </row>
    <row r="320" spans="2:9" x14ac:dyDescent="0.25">
      <c r="B320" s="40"/>
      <c r="C320" s="12" t="s">
        <v>2159</v>
      </c>
      <c r="D320" s="13" t="s">
        <v>2612</v>
      </c>
      <c r="E320" s="14" t="s">
        <v>2160</v>
      </c>
      <c r="F320" s="16" t="s">
        <v>1971</v>
      </c>
      <c r="G320" s="102">
        <v>339.85</v>
      </c>
      <c r="H320" s="73">
        <f t="shared" si="5"/>
        <v>0</v>
      </c>
      <c r="I320" s="112">
        <v>2</v>
      </c>
    </row>
    <row r="321" spans="1:9" x14ac:dyDescent="0.25">
      <c r="B321" s="40"/>
      <c r="C321" s="12" t="s">
        <v>2161</v>
      </c>
      <c r="D321" s="13" t="s">
        <v>2613</v>
      </c>
      <c r="E321" s="14" t="s">
        <v>2162</v>
      </c>
      <c r="F321" s="16" t="s">
        <v>1971</v>
      </c>
      <c r="G321" s="102">
        <v>925.2</v>
      </c>
      <c r="H321" s="73">
        <f t="shared" si="5"/>
        <v>0</v>
      </c>
      <c r="I321" s="112">
        <v>1</v>
      </c>
    </row>
    <row r="322" spans="1:9" x14ac:dyDescent="0.25">
      <c r="B322" s="40"/>
      <c r="C322" s="12" t="s">
        <v>2163</v>
      </c>
      <c r="D322" s="13" t="s">
        <v>2614</v>
      </c>
      <c r="E322" s="14" t="s">
        <v>2164</v>
      </c>
      <c r="F322" s="16" t="s">
        <v>1971</v>
      </c>
      <c r="G322" s="102">
        <v>925.2</v>
      </c>
      <c r="H322" s="73">
        <f t="shared" si="5"/>
        <v>0</v>
      </c>
      <c r="I322" s="112">
        <v>1</v>
      </c>
    </row>
    <row r="323" spans="1:9" x14ac:dyDescent="0.25">
      <c r="B323" s="40"/>
      <c r="C323" s="12" t="s">
        <v>2165</v>
      </c>
      <c r="D323" s="13" t="s">
        <v>2615</v>
      </c>
      <c r="E323" s="14" t="s">
        <v>2166</v>
      </c>
      <c r="F323" s="16" t="s">
        <v>1971</v>
      </c>
      <c r="G323" s="102">
        <v>736.09</v>
      </c>
      <c r="H323" s="73">
        <f t="shared" si="5"/>
        <v>0</v>
      </c>
      <c r="I323" s="112">
        <v>1</v>
      </c>
    </row>
    <row r="324" spans="1:9" x14ac:dyDescent="0.25">
      <c r="B324" s="40"/>
      <c r="C324" s="12" t="s">
        <v>2167</v>
      </c>
      <c r="D324" s="13" t="s">
        <v>2616</v>
      </c>
      <c r="E324" s="14" t="s">
        <v>2168</v>
      </c>
      <c r="F324" s="16" t="s">
        <v>1971</v>
      </c>
      <c r="G324" s="102">
        <v>1028.92</v>
      </c>
      <c r="H324" s="73">
        <f t="shared" si="5"/>
        <v>0</v>
      </c>
      <c r="I324" s="112">
        <v>1</v>
      </c>
    </row>
    <row r="325" spans="1:9" x14ac:dyDescent="0.25">
      <c r="B325" s="40"/>
      <c r="C325" s="12" t="s">
        <v>2169</v>
      </c>
      <c r="D325" s="13" t="s">
        <v>2617</v>
      </c>
      <c r="E325" s="14" t="s">
        <v>2170</v>
      </c>
      <c r="F325" s="16" t="s">
        <v>1971</v>
      </c>
      <c r="G325" s="102">
        <v>1028.98</v>
      </c>
      <c r="H325" s="73">
        <f t="shared" si="5"/>
        <v>0</v>
      </c>
      <c r="I325" s="112">
        <v>1</v>
      </c>
    </row>
    <row r="326" spans="1:9" ht="15.75" thickBot="1" x14ac:dyDescent="0.3">
      <c r="A326" s="113"/>
      <c r="B326" s="61"/>
      <c r="C326" s="19"/>
      <c r="D326" s="21" t="s">
        <v>47</v>
      </c>
      <c r="E326" s="21"/>
      <c r="F326" s="16"/>
      <c r="G326" s="102"/>
      <c r="H326" s="75"/>
      <c r="I326" s="23"/>
    </row>
    <row r="327" spans="1:9" ht="16.5" thickTop="1" x14ac:dyDescent="0.25">
      <c r="A327" s="7" t="s">
        <v>2679</v>
      </c>
      <c r="B327" s="26"/>
      <c r="C327" s="26"/>
      <c r="D327" s="26"/>
      <c r="E327" s="26"/>
      <c r="F327" s="26"/>
      <c r="G327" s="114"/>
      <c r="H327" s="26"/>
      <c r="I327" s="26"/>
    </row>
    <row r="328" spans="1:9" x14ac:dyDescent="0.25">
      <c r="A328" s="115"/>
      <c r="B328" s="50"/>
      <c r="C328" s="12" t="s">
        <v>2171</v>
      </c>
      <c r="D328" s="13" t="s">
        <v>2618</v>
      </c>
      <c r="E328" s="14" t="s">
        <v>2172</v>
      </c>
      <c r="F328" s="16" t="s">
        <v>177</v>
      </c>
      <c r="G328" s="102">
        <v>3.64</v>
      </c>
      <c r="H328" s="73">
        <f t="shared" ref="H328:H391" si="6">ROUND(G328*$H$4,2)</f>
        <v>0</v>
      </c>
      <c r="I328" s="112">
        <v>250</v>
      </c>
    </row>
    <row r="329" spans="1:9" x14ac:dyDescent="0.25">
      <c r="B329" s="40"/>
      <c r="C329" s="12" t="s">
        <v>2173</v>
      </c>
      <c r="D329" s="13" t="s">
        <v>2619</v>
      </c>
      <c r="E329" s="14" t="s">
        <v>2174</v>
      </c>
      <c r="F329" s="16" t="s">
        <v>177</v>
      </c>
      <c r="G329" s="102">
        <v>3.64</v>
      </c>
      <c r="H329" s="73">
        <f t="shared" si="6"/>
        <v>0</v>
      </c>
      <c r="I329" s="112">
        <v>250</v>
      </c>
    </row>
    <row r="330" spans="1:9" x14ac:dyDescent="0.25">
      <c r="B330" s="40"/>
      <c r="C330" s="12" t="s">
        <v>2175</v>
      </c>
      <c r="D330" s="13" t="s">
        <v>2620</v>
      </c>
      <c r="E330" s="14" t="s">
        <v>2176</v>
      </c>
      <c r="F330" s="16" t="s">
        <v>177</v>
      </c>
      <c r="G330" s="102">
        <v>3.64</v>
      </c>
      <c r="H330" s="73">
        <f t="shared" si="6"/>
        <v>0</v>
      </c>
      <c r="I330" s="112">
        <v>250</v>
      </c>
    </row>
    <row r="331" spans="1:9" x14ac:dyDescent="0.25">
      <c r="B331" s="40"/>
      <c r="C331" s="12" t="s">
        <v>2177</v>
      </c>
      <c r="D331" s="13" t="s">
        <v>2621</v>
      </c>
      <c r="E331" s="14" t="s">
        <v>2178</v>
      </c>
      <c r="F331" s="16" t="s">
        <v>177</v>
      </c>
      <c r="G331" s="102">
        <v>3.64</v>
      </c>
      <c r="H331" s="73">
        <f t="shared" si="6"/>
        <v>0</v>
      </c>
      <c r="I331" s="112">
        <v>250</v>
      </c>
    </row>
    <row r="332" spans="1:9" x14ac:dyDescent="0.25">
      <c r="B332" s="40"/>
      <c r="C332" s="12" t="s">
        <v>2179</v>
      </c>
      <c r="D332" s="13" t="s">
        <v>2622</v>
      </c>
      <c r="E332" s="14" t="s">
        <v>1817</v>
      </c>
      <c r="F332" s="16" t="s">
        <v>177</v>
      </c>
      <c r="G332" s="102">
        <v>2.76</v>
      </c>
      <c r="H332" s="73">
        <f t="shared" si="6"/>
        <v>0</v>
      </c>
      <c r="I332" s="112">
        <v>500</v>
      </c>
    </row>
    <row r="333" spans="1:9" x14ac:dyDescent="0.25">
      <c r="B333" s="40"/>
      <c r="C333" s="12" t="s">
        <v>2180</v>
      </c>
      <c r="D333" s="13" t="s">
        <v>2623</v>
      </c>
      <c r="E333" s="14" t="s">
        <v>2181</v>
      </c>
      <c r="F333" s="16" t="s">
        <v>177</v>
      </c>
      <c r="G333" s="102">
        <v>4.46</v>
      </c>
      <c r="H333" s="73">
        <f t="shared" si="6"/>
        <v>0</v>
      </c>
      <c r="I333" s="112">
        <v>250</v>
      </c>
    </row>
    <row r="334" spans="1:9" x14ac:dyDescent="0.25">
      <c r="B334" s="40"/>
      <c r="C334" s="12" t="s">
        <v>2182</v>
      </c>
      <c r="D334" s="13" t="s">
        <v>2624</v>
      </c>
      <c r="E334" s="14" t="s">
        <v>1821</v>
      </c>
      <c r="F334" s="16" t="s">
        <v>177</v>
      </c>
      <c r="G334" s="102">
        <v>4.46</v>
      </c>
      <c r="H334" s="73">
        <f t="shared" si="6"/>
        <v>0</v>
      </c>
      <c r="I334" s="112">
        <v>250</v>
      </c>
    </row>
    <row r="335" spans="1:9" x14ac:dyDescent="0.25">
      <c r="B335" s="40"/>
      <c r="C335" s="12" t="s">
        <v>2183</v>
      </c>
      <c r="D335" s="13" t="s">
        <v>2625</v>
      </c>
      <c r="E335" s="14" t="s">
        <v>1823</v>
      </c>
      <c r="F335" s="16" t="s">
        <v>177</v>
      </c>
      <c r="G335" s="102">
        <v>4.46</v>
      </c>
      <c r="H335" s="73">
        <f t="shared" si="6"/>
        <v>0</v>
      </c>
      <c r="I335" s="112">
        <v>250</v>
      </c>
    </row>
    <row r="336" spans="1:9" x14ac:dyDescent="0.25">
      <c r="B336" s="40"/>
      <c r="C336" s="12" t="s">
        <v>2184</v>
      </c>
      <c r="D336" s="13" t="s">
        <v>2626</v>
      </c>
      <c r="E336" s="14" t="s">
        <v>2185</v>
      </c>
      <c r="F336" s="16" t="s">
        <v>177</v>
      </c>
      <c r="G336" s="102">
        <v>6.83</v>
      </c>
      <c r="H336" s="73">
        <f t="shared" si="6"/>
        <v>0</v>
      </c>
      <c r="I336" s="112">
        <v>150</v>
      </c>
    </row>
    <row r="337" spans="2:9" x14ac:dyDescent="0.25">
      <c r="B337" s="40"/>
      <c r="C337" s="12" t="s">
        <v>2186</v>
      </c>
      <c r="D337" s="13" t="s">
        <v>2627</v>
      </c>
      <c r="E337" s="14" t="s">
        <v>2110</v>
      </c>
      <c r="F337" s="16" t="s">
        <v>177</v>
      </c>
      <c r="G337" s="102">
        <v>6.83</v>
      </c>
      <c r="H337" s="73">
        <f t="shared" si="6"/>
        <v>0</v>
      </c>
      <c r="I337" s="112">
        <v>150</v>
      </c>
    </row>
    <row r="338" spans="2:9" x14ac:dyDescent="0.25">
      <c r="B338" s="40"/>
      <c r="C338" s="12" t="s">
        <v>2187</v>
      </c>
      <c r="D338" s="13" t="s">
        <v>2628</v>
      </c>
      <c r="E338" s="14" t="s">
        <v>2097</v>
      </c>
      <c r="F338" s="16" t="s">
        <v>177</v>
      </c>
      <c r="G338" s="102">
        <v>6.83</v>
      </c>
      <c r="H338" s="73">
        <f t="shared" si="6"/>
        <v>0</v>
      </c>
      <c r="I338" s="112">
        <v>25</v>
      </c>
    </row>
    <row r="339" spans="2:9" x14ac:dyDescent="0.25">
      <c r="B339" s="40"/>
      <c r="C339" s="12" t="s">
        <v>2188</v>
      </c>
      <c r="D339" s="13" t="s">
        <v>2629</v>
      </c>
      <c r="E339" s="14" t="s">
        <v>2113</v>
      </c>
      <c r="F339" s="16" t="s">
        <v>177</v>
      </c>
      <c r="G339" s="102">
        <v>7.87</v>
      </c>
      <c r="H339" s="73">
        <f t="shared" si="6"/>
        <v>0</v>
      </c>
      <c r="I339" s="112">
        <v>100</v>
      </c>
    </row>
    <row r="340" spans="2:9" x14ac:dyDescent="0.25">
      <c r="B340" s="40"/>
      <c r="C340" s="12" t="s">
        <v>2189</v>
      </c>
      <c r="D340" s="13" t="s">
        <v>2630</v>
      </c>
      <c r="E340" s="14" t="s">
        <v>2115</v>
      </c>
      <c r="F340" s="16" t="s">
        <v>177</v>
      </c>
      <c r="G340" s="102">
        <v>7.87</v>
      </c>
      <c r="H340" s="73">
        <f t="shared" si="6"/>
        <v>0</v>
      </c>
      <c r="I340" s="112">
        <v>100</v>
      </c>
    </row>
    <row r="341" spans="2:9" x14ac:dyDescent="0.25">
      <c r="B341" s="40"/>
      <c r="C341" s="12" t="s">
        <v>2190</v>
      </c>
      <c r="D341" s="13" t="s">
        <v>2631</v>
      </c>
      <c r="E341" s="14" t="s">
        <v>1962</v>
      </c>
      <c r="F341" s="16" t="s">
        <v>177</v>
      </c>
      <c r="G341" s="102">
        <v>7.87</v>
      </c>
      <c r="H341" s="73">
        <f t="shared" si="6"/>
        <v>0</v>
      </c>
      <c r="I341" s="112">
        <v>100</v>
      </c>
    </row>
    <row r="342" spans="2:9" x14ac:dyDescent="0.25">
      <c r="B342" s="40"/>
      <c r="C342" s="12" t="s">
        <v>2191</v>
      </c>
      <c r="D342" s="13" t="s">
        <v>2632</v>
      </c>
      <c r="E342" s="14" t="s">
        <v>2055</v>
      </c>
      <c r="F342" s="16" t="s">
        <v>177</v>
      </c>
      <c r="G342" s="102">
        <v>7.87</v>
      </c>
      <c r="H342" s="73">
        <f t="shared" si="6"/>
        <v>0</v>
      </c>
      <c r="I342" s="112">
        <v>100</v>
      </c>
    </row>
    <row r="343" spans="2:9" x14ac:dyDescent="0.25">
      <c r="B343" s="40"/>
      <c r="C343" s="12" t="s">
        <v>2192</v>
      </c>
      <c r="D343" s="13" t="s">
        <v>2633</v>
      </c>
      <c r="E343" s="14" t="s">
        <v>2119</v>
      </c>
      <c r="F343" s="16" t="s">
        <v>177</v>
      </c>
      <c r="G343" s="102">
        <v>10.54</v>
      </c>
      <c r="H343" s="73">
        <f t="shared" si="6"/>
        <v>0</v>
      </c>
      <c r="I343" s="112">
        <v>50</v>
      </c>
    </row>
    <row r="344" spans="2:9" x14ac:dyDescent="0.25">
      <c r="B344" s="40"/>
      <c r="C344" s="12" t="s">
        <v>2193</v>
      </c>
      <c r="D344" s="13" t="s">
        <v>2634</v>
      </c>
      <c r="E344" s="14" t="s">
        <v>2121</v>
      </c>
      <c r="F344" s="16" t="s">
        <v>177</v>
      </c>
      <c r="G344" s="102">
        <v>10.54</v>
      </c>
      <c r="H344" s="73">
        <f t="shared" si="6"/>
        <v>0</v>
      </c>
      <c r="I344" s="112">
        <v>50</v>
      </c>
    </row>
    <row r="345" spans="2:9" x14ac:dyDescent="0.25">
      <c r="B345" s="40"/>
      <c r="C345" s="12" t="s">
        <v>2194</v>
      </c>
      <c r="D345" s="13" t="s">
        <v>2635</v>
      </c>
      <c r="E345" s="14" t="s">
        <v>2123</v>
      </c>
      <c r="F345" s="16" t="s">
        <v>177</v>
      </c>
      <c r="G345" s="102">
        <v>10.54</v>
      </c>
      <c r="H345" s="73">
        <f t="shared" si="6"/>
        <v>0</v>
      </c>
      <c r="I345" s="112">
        <v>50</v>
      </c>
    </row>
    <row r="346" spans="2:9" x14ac:dyDescent="0.25">
      <c r="B346" s="40"/>
      <c r="C346" s="12" t="s">
        <v>2195</v>
      </c>
      <c r="D346" s="13" t="s">
        <v>2636</v>
      </c>
      <c r="E346" s="14" t="s">
        <v>2196</v>
      </c>
      <c r="F346" s="16" t="s">
        <v>177</v>
      </c>
      <c r="G346" s="102">
        <v>10.54</v>
      </c>
      <c r="H346" s="73">
        <f t="shared" si="6"/>
        <v>0</v>
      </c>
      <c r="I346" s="112">
        <v>50</v>
      </c>
    </row>
    <row r="347" spans="2:9" x14ac:dyDescent="0.25">
      <c r="B347" s="40"/>
      <c r="C347" s="12" t="s">
        <v>2197</v>
      </c>
      <c r="D347" s="13" t="s">
        <v>2637</v>
      </c>
      <c r="E347" s="14" t="s">
        <v>1945</v>
      </c>
      <c r="F347" s="16" t="s">
        <v>177</v>
      </c>
      <c r="G347" s="102">
        <v>10.54</v>
      </c>
      <c r="H347" s="73">
        <f t="shared" si="6"/>
        <v>0</v>
      </c>
      <c r="I347" s="112">
        <v>50</v>
      </c>
    </row>
    <row r="348" spans="2:9" x14ac:dyDescent="0.25">
      <c r="B348" s="40"/>
      <c r="C348" s="12" t="s">
        <v>2198</v>
      </c>
      <c r="D348" s="13" t="s">
        <v>2638</v>
      </c>
      <c r="E348" s="14" t="s">
        <v>2132</v>
      </c>
      <c r="F348" s="16" t="s">
        <v>177</v>
      </c>
      <c r="G348" s="102">
        <v>17.59</v>
      </c>
      <c r="H348" s="73">
        <f t="shared" si="6"/>
        <v>0</v>
      </c>
      <c r="I348" s="112">
        <v>25</v>
      </c>
    </row>
    <row r="349" spans="2:9" x14ac:dyDescent="0.25">
      <c r="B349" s="40"/>
      <c r="C349" s="12" t="s">
        <v>2199</v>
      </c>
      <c r="D349" s="13" t="s">
        <v>2639</v>
      </c>
      <c r="E349" s="14" t="s">
        <v>2136</v>
      </c>
      <c r="F349" s="16" t="s">
        <v>177</v>
      </c>
      <c r="G349" s="102">
        <v>17.59</v>
      </c>
      <c r="H349" s="73">
        <f t="shared" si="6"/>
        <v>0</v>
      </c>
      <c r="I349" s="112">
        <v>25</v>
      </c>
    </row>
    <row r="350" spans="2:9" x14ac:dyDescent="0.25">
      <c r="B350" s="40"/>
      <c r="C350" s="12" t="s">
        <v>2200</v>
      </c>
      <c r="D350" s="13" t="s">
        <v>2640</v>
      </c>
      <c r="E350" s="14" t="s">
        <v>2201</v>
      </c>
      <c r="F350" s="16" t="s">
        <v>177</v>
      </c>
      <c r="G350" s="102">
        <v>39.29</v>
      </c>
      <c r="H350" s="73">
        <f t="shared" si="6"/>
        <v>0</v>
      </c>
      <c r="I350" s="112">
        <v>10</v>
      </c>
    </row>
    <row r="351" spans="2:9" x14ac:dyDescent="0.25">
      <c r="B351" s="40"/>
      <c r="C351" s="12" t="s">
        <v>2202</v>
      </c>
      <c r="D351" s="13" t="s">
        <v>2641</v>
      </c>
      <c r="E351" s="14" t="s">
        <v>2140</v>
      </c>
      <c r="F351" s="16" t="s">
        <v>177</v>
      </c>
      <c r="G351" s="102">
        <v>39.29</v>
      </c>
      <c r="H351" s="73">
        <f t="shared" si="6"/>
        <v>0</v>
      </c>
      <c r="I351" s="112">
        <v>10</v>
      </c>
    </row>
    <row r="352" spans="2:9" x14ac:dyDescent="0.25">
      <c r="B352" s="40"/>
      <c r="C352" s="12" t="s">
        <v>2203</v>
      </c>
      <c r="D352" s="13" t="s">
        <v>2642</v>
      </c>
      <c r="E352" s="14" t="s">
        <v>2142</v>
      </c>
      <c r="F352" s="16" t="s">
        <v>177</v>
      </c>
      <c r="G352" s="102">
        <v>39.29</v>
      </c>
      <c r="H352" s="73">
        <f t="shared" si="6"/>
        <v>0</v>
      </c>
      <c r="I352" s="112">
        <v>10</v>
      </c>
    </row>
    <row r="353" spans="1:9" ht="15.75" thickBot="1" x14ac:dyDescent="0.3">
      <c r="A353" s="113"/>
      <c r="B353" s="61"/>
      <c r="C353" s="19"/>
      <c r="D353" s="21" t="s">
        <v>47</v>
      </c>
      <c r="E353" s="21"/>
      <c r="F353" s="16"/>
      <c r="G353" s="102"/>
      <c r="H353" s="75"/>
      <c r="I353" s="23"/>
    </row>
    <row r="354" spans="1:9" ht="16.5" thickTop="1" x14ac:dyDescent="0.25">
      <c r="A354" s="7" t="s">
        <v>2679</v>
      </c>
      <c r="B354" s="26"/>
      <c r="C354" s="26"/>
      <c r="D354" s="26"/>
      <c r="E354" s="26"/>
      <c r="F354" s="26"/>
      <c r="G354" s="114"/>
      <c r="H354" s="26"/>
      <c r="I354" s="26"/>
    </row>
    <row r="355" spans="1:9" x14ac:dyDescent="0.25">
      <c r="B355" s="40"/>
      <c r="C355" s="12" t="s">
        <v>2204</v>
      </c>
      <c r="D355" s="13" t="s">
        <v>2205</v>
      </c>
      <c r="E355" s="14" t="s">
        <v>2174</v>
      </c>
      <c r="F355" s="16" t="s">
        <v>1989</v>
      </c>
      <c r="G355" s="102">
        <v>7.87</v>
      </c>
      <c r="H355" s="73">
        <f t="shared" si="6"/>
        <v>0</v>
      </c>
      <c r="I355" s="112">
        <v>500</v>
      </c>
    </row>
    <row r="356" spans="1:9" x14ac:dyDescent="0.25">
      <c r="B356" s="40"/>
      <c r="C356" s="12" t="s">
        <v>2206</v>
      </c>
      <c r="D356" s="13" t="s">
        <v>2207</v>
      </c>
      <c r="E356" s="14" t="s">
        <v>2176</v>
      </c>
      <c r="F356" s="16" t="s">
        <v>1989</v>
      </c>
      <c r="G356" s="102">
        <v>7.87</v>
      </c>
      <c r="H356" s="73">
        <f t="shared" si="6"/>
        <v>0</v>
      </c>
      <c r="I356" s="112">
        <v>500</v>
      </c>
    </row>
    <row r="357" spans="1:9" x14ac:dyDescent="0.25">
      <c r="B357" s="40"/>
      <c r="C357" s="12" t="s">
        <v>2208</v>
      </c>
      <c r="D357" s="13" t="s">
        <v>2209</v>
      </c>
      <c r="E357" s="14" t="s">
        <v>1817</v>
      </c>
      <c r="F357" s="16" t="s">
        <v>1989</v>
      </c>
      <c r="G357" s="102">
        <v>4.8600000000000003</v>
      </c>
      <c r="H357" s="73">
        <f t="shared" si="6"/>
        <v>0</v>
      </c>
      <c r="I357" s="112">
        <v>500</v>
      </c>
    </row>
    <row r="358" spans="1:9" x14ac:dyDescent="0.25">
      <c r="B358" s="40"/>
      <c r="C358" s="12" t="s">
        <v>2210</v>
      </c>
      <c r="D358" s="13" t="s">
        <v>2211</v>
      </c>
      <c r="E358" s="14" t="s">
        <v>1821</v>
      </c>
      <c r="F358" s="16" t="s">
        <v>1989</v>
      </c>
      <c r="G358" s="102">
        <v>6.83</v>
      </c>
      <c r="H358" s="73">
        <f t="shared" si="6"/>
        <v>0</v>
      </c>
      <c r="I358" s="112">
        <v>250</v>
      </c>
    </row>
    <row r="359" spans="1:9" x14ac:dyDescent="0.25">
      <c r="B359" s="40"/>
      <c r="C359" s="12" t="s">
        <v>2212</v>
      </c>
      <c r="D359" s="13" t="s">
        <v>2213</v>
      </c>
      <c r="E359" s="14" t="s">
        <v>1823</v>
      </c>
      <c r="F359" s="16" t="s">
        <v>1989</v>
      </c>
      <c r="G359" s="102">
        <v>6.83</v>
      </c>
      <c r="H359" s="73">
        <f t="shared" si="6"/>
        <v>0</v>
      </c>
      <c r="I359" s="112">
        <v>250</v>
      </c>
    </row>
    <row r="360" spans="1:9" x14ac:dyDescent="0.25">
      <c r="B360" s="40"/>
      <c r="C360" s="12" t="s">
        <v>2214</v>
      </c>
      <c r="D360" s="13" t="s">
        <v>2215</v>
      </c>
      <c r="E360" s="14" t="s">
        <v>2110</v>
      </c>
      <c r="F360" s="16" t="s">
        <v>1989</v>
      </c>
      <c r="G360" s="102">
        <v>10.17</v>
      </c>
      <c r="H360" s="73">
        <f t="shared" si="6"/>
        <v>0</v>
      </c>
      <c r="I360" s="112">
        <v>150</v>
      </c>
    </row>
    <row r="361" spans="1:9" x14ac:dyDescent="0.25">
      <c r="B361" s="40"/>
      <c r="C361" s="12" t="s">
        <v>2216</v>
      </c>
      <c r="D361" s="13" t="s">
        <v>2217</v>
      </c>
      <c r="E361" s="14" t="s">
        <v>2097</v>
      </c>
      <c r="F361" s="16" t="s">
        <v>1989</v>
      </c>
      <c r="G361" s="102">
        <v>10.17</v>
      </c>
      <c r="H361" s="73">
        <f t="shared" si="6"/>
        <v>0</v>
      </c>
      <c r="I361" s="112">
        <v>150</v>
      </c>
    </row>
    <row r="362" spans="1:9" x14ac:dyDescent="0.25">
      <c r="B362" s="40"/>
      <c r="C362" s="12" t="s">
        <v>2218</v>
      </c>
      <c r="D362" s="13" t="s">
        <v>2219</v>
      </c>
      <c r="E362" s="14" t="s">
        <v>2113</v>
      </c>
      <c r="F362" s="16" t="s">
        <v>1989</v>
      </c>
      <c r="G362" s="102">
        <v>12.27</v>
      </c>
      <c r="H362" s="73">
        <f t="shared" si="6"/>
        <v>0</v>
      </c>
      <c r="I362" s="112">
        <v>100</v>
      </c>
    </row>
    <row r="363" spans="1:9" x14ac:dyDescent="0.25">
      <c r="B363" s="40"/>
      <c r="C363" s="12" t="s">
        <v>2220</v>
      </c>
      <c r="D363" s="13" t="s">
        <v>2221</v>
      </c>
      <c r="E363" s="14" t="s">
        <v>2115</v>
      </c>
      <c r="F363" s="16" t="s">
        <v>1989</v>
      </c>
      <c r="G363" s="102">
        <v>12.27</v>
      </c>
      <c r="H363" s="73">
        <f t="shared" si="6"/>
        <v>0</v>
      </c>
      <c r="I363" s="112">
        <v>100</v>
      </c>
    </row>
    <row r="364" spans="1:9" x14ac:dyDescent="0.25">
      <c r="B364" s="40"/>
      <c r="C364" s="12" t="s">
        <v>2222</v>
      </c>
      <c r="D364" s="13" t="s">
        <v>2223</v>
      </c>
      <c r="E364" s="14" t="s">
        <v>1962</v>
      </c>
      <c r="F364" s="16" t="s">
        <v>1989</v>
      </c>
      <c r="G364" s="102">
        <v>12.27</v>
      </c>
      <c r="H364" s="73">
        <f t="shared" si="6"/>
        <v>0</v>
      </c>
      <c r="I364" s="112">
        <v>100</v>
      </c>
    </row>
    <row r="365" spans="1:9" x14ac:dyDescent="0.25">
      <c r="B365" s="40"/>
      <c r="C365" s="12" t="s">
        <v>2224</v>
      </c>
      <c r="D365" s="13" t="s">
        <v>2225</v>
      </c>
      <c r="E365" s="14" t="s">
        <v>2055</v>
      </c>
      <c r="F365" s="16" t="s">
        <v>1989</v>
      </c>
      <c r="G365" s="102">
        <v>12.27</v>
      </c>
      <c r="H365" s="73">
        <f t="shared" si="6"/>
        <v>0</v>
      </c>
      <c r="I365" s="112">
        <v>100</v>
      </c>
    </row>
    <row r="366" spans="1:9" x14ac:dyDescent="0.25">
      <c r="B366" s="40"/>
      <c r="C366" s="12" t="s">
        <v>2226</v>
      </c>
      <c r="D366" s="13" t="s">
        <v>2227</v>
      </c>
      <c r="E366" s="14" t="s">
        <v>1945</v>
      </c>
      <c r="F366" s="16" t="s">
        <v>1989</v>
      </c>
      <c r="G366" s="102">
        <v>13.13</v>
      </c>
      <c r="H366" s="73">
        <f t="shared" si="6"/>
        <v>0</v>
      </c>
      <c r="I366" s="112">
        <v>50</v>
      </c>
    </row>
    <row r="367" spans="1:9" ht="15.75" thickBot="1" x14ac:dyDescent="0.3">
      <c r="A367" s="113"/>
      <c r="B367" s="61"/>
      <c r="C367" s="19"/>
      <c r="D367" s="21" t="s">
        <v>47</v>
      </c>
      <c r="E367" s="21"/>
      <c r="F367" s="16"/>
      <c r="G367" s="102"/>
      <c r="H367" s="75"/>
      <c r="I367" s="23"/>
    </row>
    <row r="368" spans="1:9" ht="16.5" thickTop="1" x14ac:dyDescent="0.25">
      <c r="A368" s="7" t="s">
        <v>2680</v>
      </c>
      <c r="B368" s="26"/>
      <c r="C368" s="26"/>
      <c r="D368" s="26"/>
      <c r="E368" s="26"/>
      <c r="F368" s="26"/>
      <c r="G368" s="114"/>
      <c r="H368" s="26"/>
      <c r="I368" s="26"/>
    </row>
    <row r="369" spans="1:9" x14ac:dyDescent="0.25">
      <c r="A369" s="115"/>
      <c r="B369" s="50"/>
      <c r="C369" s="12" t="s">
        <v>2228</v>
      </c>
      <c r="D369" s="13" t="s">
        <v>2531</v>
      </c>
      <c r="E369" s="14" t="s">
        <v>1790</v>
      </c>
      <c r="F369" s="16" t="s">
        <v>2229</v>
      </c>
      <c r="G369" s="102">
        <v>1.5</v>
      </c>
      <c r="H369" s="73">
        <f t="shared" si="6"/>
        <v>0</v>
      </c>
      <c r="I369" s="112">
        <v>250</v>
      </c>
    </row>
    <row r="370" spans="1:9" x14ac:dyDescent="0.25">
      <c r="B370" s="40"/>
      <c r="C370" s="12" t="s">
        <v>2230</v>
      </c>
      <c r="D370" s="13" t="s">
        <v>2532</v>
      </c>
      <c r="E370" s="14" t="s">
        <v>1793</v>
      </c>
      <c r="F370" s="16" t="s">
        <v>2229</v>
      </c>
      <c r="G370" s="102">
        <v>1.75</v>
      </c>
      <c r="H370" s="73">
        <f t="shared" si="6"/>
        <v>0</v>
      </c>
      <c r="I370" s="112">
        <v>200</v>
      </c>
    </row>
    <row r="371" spans="1:9" x14ac:dyDescent="0.25">
      <c r="B371" s="40"/>
      <c r="C371" s="12" t="s">
        <v>2231</v>
      </c>
      <c r="D371" s="13" t="s">
        <v>2533</v>
      </c>
      <c r="E371" s="14" t="s">
        <v>1795</v>
      </c>
      <c r="F371" s="16" t="s">
        <v>2229</v>
      </c>
      <c r="G371" s="102">
        <v>2.76</v>
      </c>
      <c r="H371" s="73">
        <f t="shared" si="6"/>
        <v>0</v>
      </c>
      <c r="I371" s="112">
        <v>250</v>
      </c>
    </row>
    <row r="372" spans="1:9" x14ac:dyDescent="0.25">
      <c r="B372" s="40"/>
      <c r="C372" s="12" t="s">
        <v>2232</v>
      </c>
      <c r="D372" s="13" t="s">
        <v>2534</v>
      </c>
      <c r="E372" s="14" t="s">
        <v>1930</v>
      </c>
      <c r="F372" s="16" t="s">
        <v>2229</v>
      </c>
      <c r="G372" s="102">
        <v>3.89</v>
      </c>
      <c r="H372" s="73">
        <f t="shared" si="6"/>
        <v>0</v>
      </c>
      <c r="I372" s="112">
        <v>125</v>
      </c>
    </row>
    <row r="373" spans="1:9" x14ac:dyDescent="0.25">
      <c r="B373" s="40"/>
      <c r="C373" s="12" t="s">
        <v>2233</v>
      </c>
      <c r="D373" s="13" t="s">
        <v>2535</v>
      </c>
      <c r="E373" s="14" t="s">
        <v>1797</v>
      </c>
      <c r="F373" s="16" t="s">
        <v>2229</v>
      </c>
      <c r="G373" s="102">
        <v>4.24</v>
      </c>
      <c r="H373" s="73">
        <f t="shared" si="6"/>
        <v>0</v>
      </c>
      <c r="I373" s="112">
        <v>50</v>
      </c>
    </row>
    <row r="374" spans="1:9" x14ac:dyDescent="0.25">
      <c r="B374" s="40"/>
      <c r="C374" s="12" t="s">
        <v>2234</v>
      </c>
      <c r="D374" s="13" t="s">
        <v>2536</v>
      </c>
      <c r="E374" s="14" t="s">
        <v>1799</v>
      </c>
      <c r="F374" s="16" t="s">
        <v>2229</v>
      </c>
      <c r="G374" s="102">
        <v>5.1100000000000003</v>
      </c>
      <c r="H374" s="73">
        <f t="shared" si="6"/>
        <v>0</v>
      </c>
      <c r="I374" s="112">
        <v>50</v>
      </c>
    </row>
    <row r="375" spans="1:9" x14ac:dyDescent="0.25">
      <c r="B375" s="40"/>
      <c r="C375" s="12" t="s">
        <v>2235</v>
      </c>
      <c r="D375" s="13" t="s">
        <v>2537</v>
      </c>
      <c r="E375" s="14" t="s">
        <v>1801</v>
      </c>
      <c r="F375" s="16" t="s">
        <v>2229</v>
      </c>
      <c r="G375" s="102">
        <v>16.309999999999999</v>
      </c>
      <c r="H375" s="73">
        <f t="shared" si="6"/>
        <v>0</v>
      </c>
      <c r="I375" s="112">
        <v>25</v>
      </c>
    </row>
    <row r="376" spans="1:9" x14ac:dyDescent="0.25">
      <c r="B376" s="40"/>
      <c r="C376" s="12" t="s">
        <v>2236</v>
      </c>
      <c r="D376" s="13" t="s">
        <v>2538</v>
      </c>
      <c r="E376" s="14" t="s">
        <v>1803</v>
      </c>
      <c r="F376" s="16" t="s">
        <v>2229</v>
      </c>
      <c r="G376" s="102">
        <v>17.8</v>
      </c>
      <c r="H376" s="73">
        <f t="shared" si="6"/>
        <v>0</v>
      </c>
      <c r="I376" s="112">
        <v>15</v>
      </c>
    </row>
    <row r="377" spans="1:9" x14ac:dyDescent="0.25">
      <c r="B377" s="40"/>
      <c r="C377" s="12" t="s">
        <v>2237</v>
      </c>
      <c r="D377" s="13" t="s">
        <v>2539</v>
      </c>
      <c r="E377" s="14" t="s">
        <v>1805</v>
      </c>
      <c r="F377" s="16" t="s">
        <v>2229</v>
      </c>
      <c r="G377" s="102">
        <v>40.5</v>
      </c>
      <c r="H377" s="73">
        <f t="shared" si="6"/>
        <v>0</v>
      </c>
      <c r="I377" s="112">
        <v>9</v>
      </c>
    </row>
    <row r="378" spans="1:9" x14ac:dyDescent="0.25">
      <c r="B378" s="40"/>
      <c r="C378" s="12" t="s">
        <v>2238</v>
      </c>
      <c r="D378" s="13" t="s">
        <v>2540</v>
      </c>
      <c r="E378" s="14" t="s">
        <v>1807</v>
      </c>
      <c r="F378" s="16" t="s">
        <v>2229</v>
      </c>
      <c r="G378" s="102">
        <v>68.05</v>
      </c>
      <c r="H378" s="73">
        <f t="shared" si="6"/>
        <v>0</v>
      </c>
      <c r="I378" s="112">
        <v>5</v>
      </c>
    </row>
    <row r="379" spans="1:9" x14ac:dyDescent="0.25">
      <c r="B379" s="40"/>
      <c r="C379" s="12" t="s">
        <v>2239</v>
      </c>
      <c r="D379" s="13" t="s">
        <v>2541</v>
      </c>
      <c r="E379" s="14" t="s">
        <v>1809</v>
      </c>
      <c r="F379" s="16" t="s">
        <v>2229</v>
      </c>
      <c r="G379" s="102">
        <v>97.12</v>
      </c>
      <c r="H379" s="73">
        <f t="shared" si="6"/>
        <v>0</v>
      </c>
      <c r="I379" s="112">
        <v>3</v>
      </c>
    </row>
    <row r="380" spans="1:9" x14ac:dyDescent="0.25">
      <c r="B380" s="40"/>
      <c r="C380" s="12" t="s">
        <v>2240</v>
      </c>
      <c r="D380" s="13" t="s">
        <v>2542</v>
      </c>
      <c r="E380" s="14" t="s">
        <v>1811</v>
      </c>
      <c r="F380" s="16" t="s">
        <v>2229</v>
      </c>
      <c r="G380" s="102">
        <v>243.99</v>
      </c>
      <c r="H380" s="73">
        <f t="shared" si="6"/>
        <v>0</v>
      </c>
      <c r="I380" s="112">
        <v>2</v>
      </c>
    </row>
    <row r="381" spans="1:9" x14ac:dyDescent="0.25">
      <c r="B381" s="40"/>
      <c r="C381" s="12" t="s">
        <v>2241</v>
      </c>
      <c r="D381" s="13" t="s">
        <v>2543</v>
      </c>
      <c r="E381" s="14" t="s">
        <v>1813</v>
      </c>
      <c r="F381" s="16" t="s">
        <v>2229</v>
      </c>
      <c r="G381" s="102">
        <v>543.88</v>
      </c>
      <c r="H381" s="73">
        <f t="shared" si="6"/>
        <v>0</v>
      </c>
      <c r="I381" s="112">
        <v>1</v>
      </c>
    </row>
    <row r="382" spans="1:9" x14ac:dyDescent="0.25">
      <c r="B382" s="118"/>
      <c r="C382" s="12" t="s">
        <v>2242</v>
      </c>
      <c r="D382" s="13" t="s">
        <v>2544</v>
      </c>
      <c r="E382" s="14" t="s">
        <v>1815</v>
      </c>
      <c r="F382" s="16" t="s">
        <v>2229</v>
      </c>
      <c r="G382" s="102">
        <v>790.15</v>
      </c>
      <c r="H382" s="73">
        <f t="shared" si="6"/>
        <v>0</v>
      </c>
      <c r="I382" s="112">
        <v>2</v>
      </c>
    </row>
    <row r="383" spans="1:9" ht="15.75" thickBot="1" x14ac:dyDescent="0.3">
      <c r="A383" s="113"/>
      <c r="B383" s="61"/>
      <c r="C383" s="19"/>
      <c r="D383" s="21" t="s">
        <v>47</v>
      </c>
      <c r="E383" s="21"/>
      <c r="F383" s="16"/>
      <c r="G383" s="102"/>
      <c r="H383" s="75"/>
      <c r="I383" s="23"/>
    </row>
    <row r="384" spans="1:9" ht="16.5" thickTop="1" x14ac:dyDescent="0.25">
      <c r="A384" s="7" t="s">
        <v>2680</v>
      </c>
      <c r="B384" s="26"/>
      <c r="C384" s="26"/>
      <c r="D384" s="26"/>
      <c r="E384" s="26"/>
      <c r="F384" s="26"/>
      <c r="G384" s="114"/>
      <c r="H384" s="26"/>
      <c r="I384" s="26"/>
    </row>
    <row r="385" spans="1:9" x14ac:dyDescent="0.25">
      <c r="A385" s="115"/>
      <c r="B385" s="50"/>
      <c r="C385" s="12" t="s">
        <v>2243</v>
      </c>
      <c r="D385" s="13" t="s">
        <v>2244</v>
      </c>
      <c r="E385" s="14" t="s">
        <v>1790</v>
      </c>
      <c r="F385" s="16" t="s">
        <v>2245</v>
      </c>
      <c r="G385" s="102">
        <v>3.14</v>
      </c>
      <c r="H385" s="73">
        <f t="shared" si="6"/>
        <v>0</v>
      </c>
      <c r="I385" s="112">
        <v>250</v>
      </c>
    </row>
    <row r="386" spans="1:9" x14ac:dyDescent="0.25">
      <c r="B386" s="40"/>
      <c r="C386" s="12" t="s">
        <v>2246</v>
      </c>
      <c r="D386" s="13" t="s">
        <v>2247</v>
      </c>
      <c r="E386" s="14" t="s">
        <v>1793</v>
      </c>
      <c r="F386" s="16" t="s">
        <v>2245</v>
      </c>
      <c r="G386" s="102">
        <v>3.64</v>
      </c>
      <c r="H386" s="73">
        <f t="shared" si="6"/>
        <v>0</v>
      </c>
      <c r="I386" s="112">
        <v>250</v>
      </c>
    </row>
    <row r="387" spans="1:9" x14ac:dyDescent="0.25">
      <c r="B387" s="40"/>
      <c r="C387" s="12" t="s">
        <v>2248</v>
      </c>
      <c r="D387" s="13" t="s">
        <v>2249</v>
      </c>
      <c r="E387" s="14" t="s">
        <v>1795</v>
      </c>
      <c r="F387" s="16" t="s">
        <v>2245</v>
      </c>
      <c r="G387" s="102">
        <v>5.5</v>
      </c>
      <c r="H387" s="73">
        <f t="shared" si="6"/>
        <v>0</v>
      </c>
      <c r="I387" s="112">
        <v>250</v>
      </c>
    </row>
    <row r="388" spans="1:9" x14ac:dyDescent="0.25">
      <c r="B388" s="40"/>
      <c r="C388" s="12" t="s">
        <v>2250</v>
      </c>
      <c r="D388" s="13" t="s">
        <v>2251</v>
      </c>
      <c r="E388" s="14" t="s">
        <v>1930</v>
      </c>
      <c r="F388" s="16" t="s">
        <v>2245</v>
      </c>
      <c r="G388" s="102">
        <v>6.54</v>
      </c>
      <c r="H388" s="73">
        <f t="shared" si="6"/>
        <v>0</v>
      </c>
      <c r="I388" s="112">
        <v>125</v>
      </c>
    </row>
    <row r="389" spans="1:9" x14ac:dyDescent="0.25">
      <c r="B389" s="40"/>
      <c r="C389" s="12" t="s">
        <v>2252</v>
      </c>
      <c r="D389" s="13" t="s">
        <v>2253</v>
      </c>
      <c r="E389" s="14" t="s">
        <v>1797</v>
      </c>
      <c r="F389" s="16" t="s">
        <v>2245</v>
      </c>
      <c r="G389" s="102">
        <v>6.83</v>
      </c>
      <c r="H389" s="73">
        <f t="shared" si="6"/>
        <v>0</v>
      </c>
      <c r="I389" s="112">
        <v>50</v>
      </c>
    </row>
    <row r="390" spans="1:9" x14ac:dyDescent="0.25">
      <c r="B390" s="40"/>
      <c r="C390" s="12" t="s">
        <v>2254</v>
      </c>
      <c r="D390" s="13" t="s">
        <v>2255</v>
      </c>
      <c r="E390" s="14" t="s">
        <v>1799</v>
      </c>
      <c r="F390" s="16" t="s">
        <v>2245</v>
      </c>
      <c r="G390" s="102">
        <v>12.09</v>
      </c>
      <c r="H390" s="73">
        <f t="shared" si="6"/>
        <v>0</v>
      </c>
      <c r="I390" s="112">
        <v>50</v>
      </c>
    </row>
    <row r="391" spans="1:9" x14ac:dyDescent="0.25">
      <c r="B391" s="40"/>
      <c r="C391" s="12" t="s">
        <v>2256</v>
      </c>
      <c r="D391" s="13" t="s">
        <v>2257</v>
      </c>
      <c r="E391" s="14" t="s">
        <v>1801</v>
      </c>
      <c r="F391" s="16" t="s">
        <v>2245</v>
      </c>
      <c r="G391" s="102">
        <v>17.8</v>
      </c>
      <c r="H391" s="73">
        <f t="shared" si="6"/>
        <v>0</v>
      </c>
      <c r="I391" s="112">
        <v>25</v>
      </c>
    </row>
    <row r="392" spans="1:9" x14ac:dyDescent="0.25">
      <c r="B392" s="40"/>
      <c r="C392" s="12" t="s">
        <v>2258</v>
      </c>
      <c r="D392" s="13" t="s">
        <v>2259</v>
      </c>
      <c r="E392" s="14" t="s">
        <v>1803</v>
      </c>
      <c r="F392" s="16" t="s">
        <v>2245</v>
      </c>
      <c r="G392" s="102">
        <v>23.28</v>
      </c>
      <c r="H392" s="73">
        <f t="shared" ref="H392:H455" si="7">ROUND(G392*$H$4,2)</f>
        <v>0</v>
      </c>
      <c r="I392" s="112">
        <v>15</v>
      </c>
    </row>
    <row r="393" spans="1:9" x14ac:dyDescent="0.25">
      <c r="B393" s="40"/>
      <c r="C393" s="12" t="s">
        <v>2260</v>
      </c>
      <c r="D393" s="13" t="s">
        <v>2261</v>
      </c>
      <c r="E393" s="14" t="s">
        <v>1805</v>
      </c>
      <c r="F393" s="16" t="s">
        <v>2245</v>
      </c>
      <c r="G393" s="102">
        <v>40.869999999999997</v>
      </c>
      <c r="H393" s="73">
        <f t="shared" si="7"/>
        <v>0</v>
      </c>
      <c r="I393" s="112">
        <v>9</v>
      </c>
    </row>
    <row r="394" spans="1:9" ht="15.75" thickBot="1" x14ac:dyDescent="0.3">
      <c r="A394" s="113"/>
      <c r="B394" s="61"/>
      <c r="C394" s="19"/>
      <c r="D394" s="21" t="s">
        <v>47</v>
      </c>
      <c r="E394" s="21"/>
      <c r="F394" s="16"/>
      <c r="G394" s="102"/>
      <c r="H394" s="75"/>
      <c r="I394" s="23"/>
    </row>
    <row r="395" spans="1:9" ht="16.5" thickTop="1" x14ac:dyDescent="0.25">
      <c r="A395" s="7" t="s">
        <v>2681</v>
      </c>
      <c r="B395" s="26"/>
      <c r="C395" s="26"/>
      <c r="D395" s="26"/>
      <c r="E395" s="26"/>
      <c r="F395" s="26"/>
      <c r="G395" s="114"/>
      <c r="H395" s="26"/>
      <c r="I395" s="26"/>
    </row>
    <row r="396" spans="1:9" x14ac:dyDescent="0.25">
      <c r="A396" s="115"/>
      <c r="B396" s="50"/>
      <c r="C396" s="12" t="s">
        <v>2262</v>
      </c>
      <c r="D396" s="13" t="s">
        <v>2643</v>
      </c>
      <c r="E396" s="14" t="s">
        <v>1790</v>
      </c>
      <c r="F396" s="16" t="s">
        <v>2263</v>
      </c>
      <c r="G396" s="102">
        <v>3.64</v>
      </c>
      <c r="H396" s="73">
        <f t="shared" si="7"/>
        <v>0</v>
      </c>
      <c r="I396" s="112">
        <v>250</v>
      </c>
    </row>
    <row r="397" spans="1:9" x14ac:dyDescent="0.25">
      <c r="B397" s="40"/>
      <c r="C397" s="12" t="s">
        <v>2264</v>
      </c>
      <c r="D397" s="13" t="s">
        <v>2644</v>
      </c>
      <c r="E397" s="14" t="s">
        <v>1793</v>
      </c>
      <c r="F397" s="16" t="s">
        <v>2263</v>
      </c>
      <c r="G397" s="102">
        <v>4.24</v>
      </c>
      <c r="H397" s="73">
        <f t="shared" si="7"/>
        <v>0</v>
      </c>
      <c r="I397" s="112">
        <v>250</v>
      </c>
    </row>
    <row r="398" spans="1:9" x14ac:dyDescent="0.25">
      <c r="B398" s="40"/>
      <c r="C398" s="12" t="s">
        <v>2265</v>
      </c>
      <c r="D398" s="13" t="s">
        <v>2645</v>
      </c>
      <c r="E398" s="14" t="s">
        <v>1795</v>
      </c>
      <c r="F398" s="16" t="s">
        <v>2263</v>
      </c>
      <c r="G398" s="102">
        <v>5.1100000000000003</v>
      </c>
      <c r="H398" s="73">
        <f t="shared" si="7"/>
        <v>0</v>
      </c>
      <c r="I398" s="112">
        <v>250</v>
      </c>
    </row>
    <row r="399" spans="1:9" x14ac:dyDescent="0.25">
      <c r="B399" s="40"/>
      <c r="C399" s="12" t="s">
        <v>2266</v>
      </c>
      <c r="D399" s="13" t="s">
        <v>2646</v>
      </c>
      <c r="E399" s="14" t="s">
        <v>1797</v>
      </c>
      <c r="F399" s="16" t="s">
        <v>2263</v>
      </c>
      <c r="G399" s="102">
        <v>8.7100000000000009</v>
      </c>
      <c r="H399" s="73">
        <f t="shared" si="7"/>
        <v>0</v>
      </c>
      <c r="I399" s="112">
        <v>50</v>
      </c>
    </row>
    <row r="400" spans="1:9" x14ac:dyDescent="0.25">
      <c r="B400" s="40"/>
      <c r="C400" s="12" t="s">
        <v>2267</v>
      </c>
      <c r="D400" s="13" t="s">
        <v>2647</v>
      </c>
      <c r="E400" s="14" t="s">
        <v>1799</v>
      </c>
      <c r="F400" s="16" t="s">
        <v>2263</v>
      </c>
      <c r="G400" s="102">
        <v>10.76</v>
      </c>
      <c r="H400" s="73">
        <f t="shared" si="7"/>
        <v>0</v>
      </c>
      <c r="I400" s="112">
        <v>50</v>
      </c>
    </row>
    <row r="401" spans="1:9" x14ac:dyDescent="0.25">
      <c r="B401" s="40"/>
      <c r="C401" s="12" t="s">
        <v>2268</v>
      </c>
      <c r="D401" s="13" t="s">
        <v>2648</v>
      </c>
      <c r="E401" s="14" t="s">
        <v>1805</v>
      </c>
      <c r="F401" s="16" t="s">
        <v>2263</v>
      </c>
      <c r="G401" s="102">
        <v>55.08</v>
      </c>
      <c r="H401" s="73">
        <f t="shared" si="7"/>
        <v>0</v>
      </c>
      <c r="I401" s="112">
        <v>10</v>
      </c>
    </row>
    <row r="402" spans="1:9" ht="15.75" thickBot="1" x14ac:dyDescent="0.3">
      <c r="A402" s="113"/>
      <c r="B402" s="61"/>
      <c r="C402" s="19"/>
      <c r="D402" s="21" t="s">
        <v>47</v>
      </c>
      <c r="E402" s="21"/>
      <c r="F402" s="16"/>
      <c r="G402" s="102"/>
      <c r="H402" s="75"/>
      <c r="I402" s="23"/>
    </row>
    <row r="403" spans="1:9" ht="16.5" thickTop="1" x14ac:dyDescent="0.25">
      <c r="A403" s="7" t="s">
        <v>2681</v>
      </c>
      <c r="B403" s="26"/>
      <c r="C403" s="26"/>
      <c r="D403" s="26"/>
      <c r="E403" s="26"/>
      <c r="F403" s="26"/>
      <c r="G403" s="114"/>
      <c r="H403" s="26"/>
      <c r="I403" s="26"/>
    </row>
    <row r="404" spans="1:9" x14ac:dyDescent="0.25">
      <c r="A404" s="115"/>
      <c r="B404" s="50"/>
      <c r="C404" s="12" t="s">
        <v>2269</v>
      </c>
      <c r="D404" s="13" t="s">
        <v>2270</v>
      </c>
      <c r="E404" s="14" t="s">
        <v>2271</v>
      </c>
      <c r="F404" s="16" t="s">
        <v>216</v>
      </c>
      <c r="G404" s="102">
        <v>3.06</v>
      </c>
      <c r="H404" s="73">
        <f t="shared" si="7"/>
        <v>0</v>
      </c>
      <c r="I404" s="112">
        <v>500</v>
      </c>
    </row>
    <row r="405" spans="1:9" x14ac:dyDescent="0.25">
      <c r="B405" s="40"/>
      <c r="C405" s="12" t="s">
        <v>2272</v>
      </c>
      <c r="D405" s="13" t="s">
        <v>2273</v>
      </c>
      <c r="E405" s="14" t="s">
        <v>1790</v>
      </c>
      <c r="F405" s="16" t="s">
        <v>216</v>
      </c>
      <c r="G405" s="102">
        <v>4.51</v>
      </c>
      <c r="H405" s="73">
        <f t="shared" si="7"/>
        <v>0</v>
      </c>
      <c r="I405" s="112">
        <v>250</v>
      </c>
    </row>
    <row r="406" spans="1:9" x14ac:dyDescent="0.25">
      <c r="B406" s="40"/>
      <c r="C406" s="12" t="s">
        <v>2274</v>
      </c>
      <c r="D406" s="13" t="s">
        <v>2275</v>
      </c>
      <c r="E406" s="14" t="s">
        <v>1793</v>
      </c>
      <c r="F406" s="16" t="s">
        <v>216</v>
      </c>
      <c r="G406" s="102">
        <v>4.82</v>
      </c>
      <c r="H406" s="73">
        <f t="shared" si="7"/>
        <v>0</v>
      </c>
      <c r="I406" s="112">
        <v>500</v>
      </c>
    </row>
    <row r="407" spans="1:9" x14ac:dyDescent="0.25">
      <c r="B407" s="40"/>
      <c r="C407" s="12" t="s">
        <v>2276</v>
      </c>
      <c r="D407" s="13" t="s">
        <v>2277</v>
      </c>
      <c r="E407" s="14" t="s">
        <v>1795</v>
      </c>
      <c r="F407" s="16" t="s">
        <v>216</v>
      </c>
      <c r="G407" s="102">
        <v>7.87</v>
      </c>
      <c r="H407" s="73">
        <f t="shared" si="7"/>
        <v>0</v>
      </c>
      <c r="I407" s="112">
        <v>250</v>
      </c>
    </row>
    <row r="408" spans="1:9" x14ac:dyDescent="0.25">
      <c r="B408" s="40"/>
      <c r="C408" s="12" t="s">
        <v>2278</v>
      </c>
      <c r="D408" s="13" t="s">
        <v>2279</v>
      </c>
      <c r="E408" s="14" t="s">
        <v>1930</v>
      </c>
      <c r="F408" s="16" t="s">
        <v>216</v>
      </c>
      <c r="G408" s="102">
        <v>8.2899999999999991</v>
      </c>
      <c r="H408" s="73">
        <f t="shared" si="7"/>
        <v>0</v>
      </c>
      <c r="I408" s="112">
        <v>125</v>
      </c>
    </row>
    <row r="409" spans="1:9" x14ac:dyDescent="0.25">
      <c r="B409" s="40"/>
      <c r="C409" s="12" t="s">
        <v>2280</v>
      </c>
      <c r="D409" s="13" t="s">
        <v>2281</v>
      </c>
      <c r="E409" s="14" t="s">
        <v>1797</v>
      </c>
      <c r="F409" s="16" t="s">
        <v>216</v>
      </c>
      <c r="G409" s="102">
        <v>8.89</v>
      </c>
      <c r="H409" s="73">
        <f t="shared" si="7"/>
        <v>0</v>
      </c>
      <c r="I409" s="112">
        <v>125</v>
      </c>
    </row>
    <row r="410" spans="1:9" x14ac:dyDescent="0.25">
      <c r="B410" s="40"/>
      <c r="C410" s="12" t="s">
        <v>2282</v>
      </c>
      <c r="D410" s="13" t="s">
        <v>2283</v>
      </c>
      <c r="E410" s="14" t="s">
        <v>1799</v>
      </c>
      <c r="F410" s="16" t="s">
        <v>216</v>
      </c>
      <c r="G410" s="102">
        <v>11.47</v>
      </c>
      <c r="H410" s="73">
        <f t="shared" si="7"/>
        <v>0</v>
      </c>
      <c r="I410" s="112">
        <v>50</v>
      </c>
    </row>
    <row r="411" spans="1:9" x14ac:dyDescent="0.25">
      <c r="B411" s="40"/>
      <c r="C411" s="12" t="s">
        <v>2284</v>
      </c>
      <c r="D411" s="13" t="s">
        <v>2285</v>
      </c>
      <c r="E411" s="14" t="s">
        <v>1803</v>
      </c>
      <c r="F411" s="16" t="s">
        <v>216</v>
      </c>
      <c r="G411" s="102">
        <v>24.14</v>
      </c>
      <c r="H411" s="73">
        <f t="shared" si="7"/>
        <v>0</v>
      </c>
      <c r="I411" s="112">
        <v>25</v>
      </c>
    </row>
    <row r="412" spans="1:9" ht="15.75" thickBot="1" x14ac:dyDescent="0.3">
      <c r="A412" s="113"/>
      <c r="B412" s="61"/>
      <c r="C412" s="19"/>
      <c r="D412" s="21" t="s">
        <v>47</v>
      </c>
      <c r="E412" s="21"/>
      <c r="F412" s="16"/>
      <c r="G412" s="102"/>
      <c r="H412" s="75"/>
      <c r="I412" s="23"/>
    </row>
    <row r="413" spans="1:9" ht="16.5" thickTop="1" x14ac:dyDescent="0.25">
      <c r="A413" s="7" t="s">
        <v>2682</v>
      </c>
      <c r="B413" s="26"/>
      <c r="C413" s="26"/>
      <c r="D413" s="26"/>
      <c r="E413" s="26"/>
      <c r="F413" s="26"/>
      <c r="G413" s="114"/>
      <c r="H413" s="26"/>
      <c r="I413" s="26"/>
    </row>
    <row r="414" spans="1:9" x14ac:dyDescent="0.25">
      <c r="A414" s="115"/>
      <c r="B414" s="50"/>
      <c r="C414" s="12" t="s">
        <v>2286</v>
      </c>
      <c r="D414" s="13" t="s">
        <v>2545</v>
      </c>
      <c r="E414" s="14" t="s">
        <v>1790</v>
      </c>
      <c r="F414" s="16" t="s">
        <v>1926</v>
      </c>
      <c r="G414" s="102">
        <v>20.440000000000001</v>
      </c>
      <c r="H414" s="73">
        <f t="shared" si="7"/>
        <v>0</v>
      </c>
      <c r="I414" s="112">
        <v>50</v>
      </c>
    </row>
    <row r="415" spans="1:9" x14ac:dyDescent="0.25">
      <c r="B415" s="40"/>
      <c r="C415" s="12" t="s">
        <v>2287</v>
      </c>
      <c r="D415" s="13" t="s">
        <v>2546</v>
      </c>
      <c r="E415" s="14" t="s">
        <v>1793</v>
      </c>
      <c r="F415" s="16" t="s">
        <v>1926</v>
      </c>
      <c r="G415" s="102">
        <v>23.2</v>
      </c>
      <c r="H415" s="73">
        <f t="shared" si="7"/>
        <v>0</v>
      </c>
      <c r="I415" s="112">
        <v>50</v>
      </c>
    </row>
    <row r="416" spans="1:9" x14ac:dyDescent="0.25">
      <c r="B416" s="40"/>
      <c r="C416" s="12" t="s">
        <v>2288</v>
      </c>
      <c r="D416" s="13" t="s">
        <v>2547</v>
      </c>
      <c r="E416" s="14" t="s">
        <v>1795</v>
      </c>
      <c r="F416" s="16" t="s">
        <v>1926</v>
      </c>
      <c r="G416" s="102">
        <v>23.88</v>
      </c>
      <c r="H416" s="73">
        <f t="shared" si="7"/>
        <v>0</v>
      </c>
      <c r="I416" s="112">
        <v>18</v>
      </c>
    </row>
    <row r="417" spans="1:9" x14ac:dyDescent="0.25">
      <c r="B417" s="40"/>
      <c r="C417" s="12" t="s">
        <v>2289</v>
      </c>
      <c r="D417" s="13" t="s">
        <v>2548</v>
      </c>
      <c r="E417" s="14" t="s">
        <v>1930</v>
      </c>
      <c r="F417" s="16" t="s">
        <v>1926</v>
      </c>
      <c r="G417" s="102">
        <v>76.92</v>
      </c>
      <c r="H417" s="73">
        <f t="shared" si="7"/>
        <v>0</v>
      </c>
      <c r="I417" s="112">
        <v>10</v>
      </c>
    </row>
    <row r="418" spans="1:9" x14ac:dyDescent="0.25">
      <c r="B418" s="40"/>
      <c r="C418" s="12" t="s">
        <v>2290</v>
      </c>
      <c r="D418" s="13" t="s">
        <v>2549</v>
      </c>
      <c r="E418" s="14" t="s">
        <v>1797</v>
      </c>
      <c r="F418" s="16" t="s">
        <v>1926</v>
      </c>
      <c r="G418" s="102">
        <v>80.12</v>
      </c>
      <c r="H418" s="73">
        <f t="shared" si="7"/>
        <v>0</v>
      </c>
      <c r="I418" s="112">
        <v>10</v>
      </c>
    </row>
    <row r="419" spans="1:9" x14ac:dyDescent="0.25">
      <c r="B419" s="40"/>
      <c r="C419" s="12" t="s">
        <v>2291</v>
      </c>
      <c r="D419" s="13" t="s">
        <v>2550</v>
      </c>
      <c r="E419" s="14" t="s">
        <v>1799</v>
      </c>
      <c r="F419" s="16" t="s">
        <v>1926</v>
      </c>
      <c r="G419" s="102">
        <v>108.07</v>
      </c>
      <c r="H419" s="73">
        <f t="shared" si="7"/>
        <v>0</v>
      </c>
      <c r="I419" s="112">
        <v>16</v>
      </c>
    </row>
    <row r="420" spans="1:9" x14ac:dyDescent="0.25">
      <c r="B420" s="40"/>
      <c r="C420" s="12" t="s">
        <v>2292</v>
      </c>
      <c r="D420" s="13" t="s">
        <v>2551</v>
      </c>
      <c r="E420" s="14" t="s">
        <v>1801</v>
      </c>
      <c r="F420" s="16" t="s">
        <v>1926</v>
      </c>
      <c r="G420" s="102">
        <v>151.26</v>
      </c>
      <c r="H420" s="73">
        <f t="shared" si="7"/>
        <v>0</v>
      </c>
      <c r="I420" s="112">
        <v>3</v>
      </c>
    </row>
    <row r="421" spans="1:9" x14ac:dyDescent="0.25">
      <c r="B421" s="40"/>
      <c r="C421" s="12" t="s">
        <v>2293</v>
      </c>
      <c r="D421" s="13" t="s">
        <v>2552</v>
      </c>
      <c r="E421" s="14" t="s">
        <v>1803</v>
      </c>
      <c r="F421" s="16" t="s">
        <v>1926</v>
      </c>
      <c r="G421" s="102">
        <v>241.63</v>
      </c>
      <c r="H421" s="73">
        <f t="shared" si="7"/>
        <v>0</v>
      </c>
      <c r="I421" s="112">
        <v>3</v>
      </c>
    </row>
    <row r="422" spans="1:9" x14ac:dyDescent="0.25">
      <c r="B422" s="40"/>
      <c r="C422" s="12" t="s">
        <v>2294</v>
      </c>
      <c r="D422" s="13" t="s">
        <v>2553</v>
      </c>
      <c r="E422" s="14" t="s">
        <v>1805</v>
      </c>
      <c r="F422" s="16" t="s">
        <v>1926</v>
      </c>
      <c r="G422" s="102">
        <v>334.59</v>
      </c>
      <c r="H422" s="73">
        <f t="shared" si="7"/>
        <v>0</v>
      </c>
      <c r="I422" s="112">
        <v>2</v>
      </c>
    </row>
    <row r="423" spans="1:9" ht="15.75" thickBot="1" x14ac:dyDescent="0.3">
      <c r="A423" s="113"/>
      <c r="B423" s="61"/>
      <c r="C423" s="19"/>
      <c r="D423" s="21" t="s">
        <v>47</v>
      </c>
      <c r="E423" s="21"/>
      <c r="F423" s="16"/>
      <c r="G423" s="102"/>
      <c r="H423" s="75"/>
      <c r="I423" s="23"/>
    </row>
    <row r="424" spans="1:9" ht="16.5" thickTop="1" x14ac:dyDescent="0.25">
      <c r="A424" s="7" t="s">
        <v>2682</v>
      </c>
      <c r="B424" s="26"/>
      <c r="C424" s="26"/>
      <c r="D424" s="26"/>
      <c r="E424" s="26"/>
      <c r="F424" s="26"/>
      <c r="G424" s="114"/>
      <c r="H424" s="26"/>
      <c r="I424" s="26"/>
    </row>
    <row r="425" spans="1:9" x14ac:dyDescent="0.25">
      <c r="A425" s="115"/>
      <c r="B425" s="50"/>
      <c r="C425" s="12" t="s">
        <v>2295</v>
      </c>
      <c r="D425" s="13" t="s">
        <v>2296</v>
      </c>
      <c r="E425" s="14" t="s">
        <v>1790</v>
      </c>
      <c r="F425" s="16" t="s">
        <v>1965</v>
      </c>
      <c r="G425" s="102">
        <v>22.8</v>
      </c>
      <c r="H425" s="73">
        <f t="shared" si="7"/>
        <v>0</v>
      </c>
      <c r="I425" s="112">
        <v>50</v>
      </c>
    </row>
    <row r="426" spans="1:9" x14ac:dyDescent="0.25">
      <c r="B426" s="40"/>
      <c r="C426" s="12" t="s">
        <v>2297</v>
      </c>
      <c r="D426" s="13" t="s">
        <v>2298</v>
      </c>
      <c r="E426" s="14" t="s">
        <v>1793</v>
      </c>
      <c r="F426" s="16" t="s">
        <v>1965</v>
      </c>
      <c r="G426" s="102">
        <v>38.119999999999997</v>
      </c>
      <c r="H426" s="73">
        <f t="shared" si="7"/>
        <v>0</v>
      </c>
      <c r="I426" s="112">
        <v>50</v>
      </c>
    </row>
    <row r="427" spans="1:9" x14ac:dyDescent="0.25">
      <c r="B427" s="40"/>
      <c r="C427" s="12" t="s">
        <v>2299</v>
      </c>
      <c r="D427" s="13" t="s">
        <v>2300</v>
      </c>
      <c r="E427" s="14" t="s">
        <v>1795</v>
      </c>
      <c r="F427" s="16" t="s">
        <v>1965</v>
      </c>
      <c r="G427" s="102">
        <v>52.1</v>
      </c>
      <c r="H427" s="73">
        <f t="shared" si="7"/>
        <v>0</v>
      </c>
      <c r="I427" s="112">
        <v>18</v>
      </c>
    </row>
    <row r="428" spans="1:9" x14ac:dyDescent="0.25">
      <c r="B428" s="40"/>
      <c r="C428" s="12" t="s">
        <v>2301</v>
      </c>
      <c r="D428" s="13" t="s">
        <v>2302</v>
      </c>
      <c r="E428" s="14" t="s">
        <v>1930</v>
      </c>
      <c r="F428" s="16" t="s">
        <v>1965</v>
      </c>
      <c r="G428" s="102">
        <v>89.42</v>
      </c>
      <c r="H428" s="73">
        <f t="shared" si="7"/>
        <v>0</v>
      </c>
      <c r="I428" s="112">
        <v>10</v>
      </c>
    </row>
    <row r="429" spans="1:9" x14ac:dyDescent="0.25">
      <c r="B429" s="40"/>
      <c r="C429" s="12" t="s">
        <v>2303</v>
      </c>
      <c r="D429" s="13" t="s">
        <v>2304</v>
      </c>
      <c r="E429" s="14" t="s">
        <v>1797</v>
      </c>
      <c r="F429" s="16" t="s">
        <v>1965</v>
      </c>
      <c r="G429" s="102">
        <v>91.42</v>
      </c>
      <c r="H429" s="73">
        <f t="shared" si="7"/>
        <v>0</v>
      </c>
      <c r="I429" s="112">
        <v>10</v>
      </c>
    </row>
    <row r="430" spans="1:9" x14ac:dyDescent="0.25">
      <c r="B430" s="40"/>
      <c r="C430" s="12" t="s">
        <v>2305</v>
      </c>
      <c r="D430" s="13" t="s">
        <v>2306</v>
      </c>
      <c r="E430" s="14" t="s">
        <v>1799</v>
      </c>
      <c r="F430" s="16" t="s">
        <v>1965</v>
      </c>
      <c r="G430" s="102">
        <v>112.18</v>
      </c>
      <c r="H430" s="73">
        <f t="shared" si="7"/>
        <v>0</v>
      </c>
      <c r="I430" s="112">
        <v>16</v>
      </c>
    </row>
    <row r="431" spans="1:9" x14ac:dyDescent="0.25">
      <c r="B431" s="40"/>
      <c r="C431" s="12" t="s">
        <v>2307</v>
      </c>
      <c r="D431" s="13" t="s">
        <v>2308</v>
      </c>
      <c r="E431" s="14" t="s">
        <v>1803</v>
      </c>
      <c r="F431" s="16" t="s">
        <v>1965</v>
      </c>
      <c r="G431" s="102">
        <v>256.5</v>
      </c>
      <c r="H431" s="73">
        <f t="shared" si="7"/>
        <v>0</v>
      </c>
      <c r="I431" s="112">
        <v>3</v>
      </c>
    </row>
    <row r="432" spans="1:9" ht="15.75" thickBot="1" x14ac:dyDescent="0.3">
      <c r="A432" s="113"/>
      <c r="B432" s="61"/>
      <c r="C432" s="19"/>
      <c r="D432" s="21" t="s">
        <v>47</v>
      </c>
      <c r="E432" s="21"/>
      <c r="F432" s="16"/>
      <c r="G432" s="102"/>
      <c r="H432" s="75"/>
      <c r="I432" s="23"/>
    </row>
    <row r="433" spans="1:9" ht="16.5" thickTop="1" x14ac:dyDescent="0.25">
      <c r="A433" s="7" t="s">
        <v>2682</v>
      </c>
      <c r="B433" s="26"/>
      <c r="C433" s="26"/>
      <c r="D433" s="26"/>
      <c r="E433" s="26"/>
      <c r="F433" s="26"/>
      <c r="G433" s="114"/>
      <c r="H433" s="26"/>
      <c r="I433" s="26"/>
    </row>
    <row r="434" spans="1:9" x14ac:dyDescent="0.25">
      <c r="B434" s="40"/>
      <c r="C434" s="12" t="s">
        <v>2309</v>
      </c>
      <c r="D434" s="13" t="s">
        <v>2554</v>
      </c>
      <c r="E434" s="14" t="s">
        <v>1797</v>
      </c>
      <c r="F434" s="16" t="s">
        <v>1952</v>
      </c>
      <c r="G434" s="102">
        <v>86.12</v>
      </c>
      <c r="H434" s="73">
        <f t="shared" si="7"/>
        <v>0</v>
      </c>
      <c r="I434" s="112">
        <v>10</v>
      </c>
    </row>
    <row r="435" spans="1:9" x14ac:dyDescent="0.25">
      <c r="B435" s="40"/>
      <c r="C435" s="12" t="s">
        <v>2310</v>
      </c>
      <c r="D435" s="13" t="s">
        <v>2555</v>
      </c>
      <c r="E435" s="14" t="s">
        <v>1799</v>
      </c>
      <c r="F435" s="16" t="s">
        <v>1952</v>
      </c>
      <c r="G435" s="102">
        <v>110.46</v>
      </c>
      <c r="H435" s="73">
        <f t="shared" si="7"/>
        <v>0</v>
      </c>
      <c r="I435" s="112">
        <v>16</v>
      </c>
    </row>
    <row r="436" spans="1:9" ht="15.75" thickBot="1" x14ac:dyDescent="0.3">
      <c r="A436" s="113"/>
      <c r="B436" s="61"/>
      <c r="C436" s="19"/>
      <c r="D436" s="21" t="s">
        <v>47</v>
      </c>
      <c r="E436" s="21"/>
      <c r="F436" s="16"/>
      <c r="G436" s="102"/>
      <c r="H436" s="75"/>
      <c r="I436" s="23"/>
    </row>
    <row r="437" spans="1:9" ht="16.5" thickTop="1" x14ac:dyDescent="0.25">
      <c r="A437" s="7" t="s">
        <v>2683</v>
      </c>
      <c r="B437" s="26"/>
      <c r="C437" s="26"/>
      <c r="D437" s="26"/>
      <c r="E437" s="26"/>
      <c r="F437" s="26"/>
      <c r="G437" s="114"/>
      <c r="H437" s="26"/>
      <c r="I437" s="26"/>
    </row>
    <row r="438" spans="1:9" x14ac:dyDescent="0.25">
      <c r="B438" s="40"/>
      <c r="C438" s="12" t="s">
        <v>2311</v>
      </c>
      <c r="D438" s="13" t="s">
        <v>2556</v>
      </c>
      <c r="E438" s="14" t="s">
        <v>1793</v>
      </c>
      <c r="F438" s="16" t="s">
        <v>2312</v>
      </c>
      <c r="G438" s="102">
        <v>4.1100000000000003</v>
      </c>
      <c r="H438" s="73">
        <f t="shared" si="7"/>
        <v>0</v>
      </c>
      <c r="I438" s="112">
        <v>100</v>
      </c>
    </row>
    <row r="439" spans="1:9" x14ac:dyDescent="0.25">
      <c r="B439" s="40"/>
      <c r="C439" s="12" t="s">
        <v>2313</v>
      </c>
      <c r="D439" s="13" t="s">
        <v>2557</v>
      </c>
      <c r="E439" s="14" t="s">
        <v>1795</v>
      </c>
      <c r="F439" s="16" t="s">
        <v>2312</v>
      </c>
      <c r="G439" s="102">
        <v>7.92</v>
      </c>
      <c r="H439" s="73">
        <f t="shared" si="7"/>
        <v>0</v>
      </c>
      <c r="I439" s="112">
        <v>45</v>
      </c>
    </row>
    <row r="440" spans="1:9" x14ac:dyDescent="0.25">
      <c r="B440" s="40"/>
      <c r="C440" s="12" t="s">
        <v>2314</v>
      </c>
      <c r="D440" s="13" t="s">
        <v>2558</v>
      </c>
      <c r="E440" s="14" t="s">
        <v>1797</v>
      </c>
      <c r="F440" s="16" t="s">
        <v>2312</v>
      </c>
      <c r="G440" s="102">
        <v>14.9</v>
      </c>
      <c r="H440" s="73">
        <f t="shared" si="7"/>
        <v>0</v>
      </c>
      <c r="I440" s="112">
        <v>25</v>
      </c>
    </row>
    <row r="441" spans="1:9" x14ac:dyDescent="0.25">
      <c r="B441" s="40"/>
      <c r="C441" s="12" t="s">
        <v>2315</v>
      </c>
      <c r="D441" s="13" t="s">
        <v>2559</v>
      </c>
      <c r="E441" s="14" t="s">
        <v>1803</v>
      </c>
      <c r="F441" s="16" t="s">
        <v>2312</v>
      </c>
      <c r="G441" s="102">
        <v>115.79</v>
      </c>
      <c r="H441" s="73">
        <f t="shared" si="7"/>
        <v>0</v>
      </c>
      <c r="I441" s="112">
        <v>5</v>
      </c>
    </row>
    <row r="442" spans="1:9" x14ac:dyDescent="0.25">
      <c r="B442" s="40"/>
      <c r="C442" s="12" t="s">
        <v>2316</v>
      </c>
      <c r="D442" s="13" t="s">
        <v>2560</v>
      </c>
      <c r="E442" s="14" t="s">
        <v>1805</v>
      </c>
      <c r="F442" s="16" t="s">
        <v>2312</v>
      </c>
      <c r="G442" s="102">
        <v>192.88</v>
      </c>
      <c r="H442" s="73">
        <f t="shared" si="7"/>
        <v>0</v>
      </c>
      <c r="I442" s="112">
        <v>3</v>
      </c>
    </row>
    <row r="443" spans="1:9" x14ac:dyDescent="0.25">
      <c r="B443" s="40"/>
      <c r="C443" s="12" t="s">
        <v>2317</v>
      </c>
      <c r="D443" s="13" t="s">
        <v>2561</v>
      </c>
      <c r="E443" s="14" t="s">
        <v>1821</v>
      </c>
      <c r="F443" s="16" t="s">
        <v>2312</v>
      </c>
      <c r="G443" s="102">
        <v>7.92</v>
      </c>
      <c r="H443" s="73">
        <f t="shared" si="7"/>
        <v>0</v>
      </c>
      <c r="I443" s="112">
        <v>70</v>
      </c>
    </row>
    <row r="444" spans="1:9" ht="15.75" thickBot="1" x14ac:dyDescent="0.3">
      <c r="A444" s="113"/>
      <c r="B444" s="61"/>
      <c r="C444" s="19"/>
      <c r="D444" s="21" t="s">
        <v>47</v>
      </c>
      <c r="E444" s="21"/>
      <c r="F444" s="16"/>
      <c r="G444" s="102"/>
      <c r="H444" s="75"/>
      <c r="I444" s="23"/>
    </row>
    <row r="445" spans="1:9" ht="16.5" thickTop="1" x14ac:dyDescent="0.25">
      <c r="A445" s="7" t="s">
        <v>2683</v>
      </c>
      <c r="B445" s="26"/>
      <c r="C445" s="26"/>
      <c r="D445" s="26"/>
      <c r="E445" s="26"/>
      <c r="F445" s="26"/>
      <c r="G445" s="114"/>
      <c r="H445" s="26"/>
      <c r="I445" s="26"/>
    </row>
    <row r="446" spans="1:9" x14ac:dyDescent="0.25">
      <c r="B446" s="40"/>
      <c r="C446" s="12" t="s">
        <v>2318</v>
      </c>
      <c r="D446" s="13" t="s">
        <v>2319</v>
      </c>
      <c r="E446" s="14" t="s">
        <v>1817</v>
      </c>
      <c r="F446" s="16" t="s">
        <v>2320</v>
      </c>
      <c r="G446" s="102">
        <v>6.39</v>
      </c>
      <c r="H446" s="73">
        <f t="shared" si="7"/>
        <v>0</v>
      </c>
      <c r="I446" s="112">
        <v>125</v>
      </c>
    </row>
    <row r="447" spans="1:9" x14ac:dyDescent="0.25">
      <c r="B447" s="40"/>
      <c r="C447" s="12" t="s">
        <v>2321</v>
      </c>
      <c r="D447" s="13" t="s">
        <v>2322</v>
      </c>
      <c r="E447" s="14" t="s">
        <v>1821</v>
      </c>
      <c r="F447" s="16" t="s">
        <v>2320</v>
      </c>
      <c r="G447" s="102">
        <v>11.5</v>
      </c>
      <c r="H447" s="73">
        <f t="shared" si="7"/>
        <v>0</v>
      </c>
      <c r="I447" s="112">
        <v>70</v>
      </c>
    </row>
    <row r="448" spans="1:9" ht="15.75" thickBot="1" x14ac:dyDescent="0.3">
      <c r="A448" s="113"/>
      <c r="B448" s="61"/>
      <c r="C448" s="19"/>
      <c r="D448" s="21" t="s">
        <v>47</v>
      </c>
      <c r="E448" s="21"/>
      <c r="F448" s="16"/>
      <c r="G448" s="102"/>
      <c r="H448" s="75"/>
      <c r="I448" s="23"/>
    </row>
    <row r="449" spans="1:9" ht="16.5" thickTop="1" x14ac:dyDescent="0.25">
      <c r="A449" s="7" t="s">
        <v>2684</v>
      </c>
      <c r="B449" s="26"/>
      <c r="C449" s="26"/>
      <c r="D449" s="26"/>
      <c r="E449" s="26"/>
      <c r="F449" s="26"/>
      <c r="G449" s="114"/>
      <c r="H449" s="26"/>
      <c r="I449" s="26"/>
    </row>
    <row r="450" spans="1:9" x14ac:dyDescent="0.25">
      <c r="A450" s="115"/>
      <c r="B450" s="50"/>
      <c r="C450" s="12" t="s">
        <v>2323</v>
      </c>
      <c r="D450" s="13" t="s">
        <v>2562</v>
      </c>
      <c r="E450" s="14" t="s">
        <v>1797</v>
      </c>
      <c r="F450" s="16" t="s">
        <v>2324</v>
      </c>
      <c r="G450" s="102">
        <v>11.88</v>
      </c>
      <c r="H450" s="73">
        <f t="shared" si="7"/>
        <v>0</v>
      </c>
      <c r="I450" s="112">
        <v>50</v>
      </c>
    </row>
    <row r="451" spans="1:9" x14ac:dyDescent="0.25">
      <c r="B451" s="40"/>
      <c r="C451" s="12" t="s">
        <v>2325</v>
      </c>
      <c r="D451" s="13" t="s">
        <v>2563</v>
      </c>
      <c r="E451" s="14" t="s">
        <v>1799</v>
      </c>
      <c r="F451" s="16" t="s">
        <v>2324</v>
      </c>
      <c r="G451" s="102">
        <v>22.02</v>
      </c>
      <c r="H451" s="73">
        <f t="shared" si="7"/>
        <v>0</v>
      </c>
      <c r="I451" s="112">
        <v>25</v>
      </c>
    </row>
    <row r="452" spans="1:9" ht="15.75" thickBot="1" x14ac:dyDescent="0.3">
      <c r="A452" s="113"/>
      <c r="B452" s="61"/>
      <c r="C452" s="19"/>
      <c r="D452" s="21" t="s">
        <v>47</v>
      </c>
      <c r="E452" s="21"/>
      <c r="F452" s="16"/>
      <c r="G452" s="102"/>
      <c r="H452" s="75"/>
      <c r="I452" s="23"/>
    </row>
    <row r="453" spans="1:9" ht="16.5" thickTop="1" x14ac:dyDescent="0.25">
      <c r="A453" s="7" t="s">
        <v>2685</v>
      </c>
      <c r="B453" s="26"/>
      <c r="C453" s="26"/>
      <c r="D453" s="26"/>
      <c r="E453" s="26"/>
      <c r="F453" s="26"/>
      <c r="G453" s="114"/>
      <c r="H453" s="26"/>
      <c r="I453" s="26"/>
    </row>
    <row r="454" spans="1:9" x14ac:dyDescent="0.25">
      <c r="B454" s="118"/>
      <c r="C454" s="12" t="s">
        <v>2326</v>
      </c>
      <c r="D454" s="13" t="s">
        <v>2649</v>
      </c>
      <c r="E454" s="14" t="s">
        <v>1795</v>
      </c>
      <c r="F454" s="16" t="s">
        <v>2327</v>
      </c>
      <c r="G454" s="102">
        <v>15.63</v>
      </c>
      <c r="H454" s="73">
        <f t="shared" si="7"/>
        <v>0</v>
      </c>
      <c r="I454" s="112">
        <v>50</v>
      </c>
    </row>
    <row r="455" spans="1:9" x14ac:dyDescent="0.25">
      <c r="B455" s="118"/>
      <c r="C455" s="12" t="s">
        <v>2328</v>
      </c>
      <c r="D455" s="13" t="s">
        <v>2650</v>
      </c>
      <c r="E455" s="14" t="s">
        <v>1897</v>
      </c>
      <c r="F455" s="16" t="s">
        <v>2327</v>
      </c>
      <c r="G455" s="102">
        <v>28</v>
      </c>
      <c r="H455" s="73">
        <f t="shared" si="7"/>
        <v>0</v>
      </c>
      <c r="I455" s="112">
        <v>50</v>
      </c>
    </row>
    <row r="456" spans="1:9" ht="15.75" thickBot="1" x14ac:dyDescent="0.3">
      <c r="A456" s="113"/>
      <c r="B456" s="61"/>
      <c r="C456" s="19"/>
      <c r="D456" s="21" t="s">
        <v>47</v>
      </c>
      <c r="E456" s="21"/>
      <c r="F456" s="16"/>
      <c r="G456" s="102"/>
      <c r="H456" s="75"/>
      <c r="I456" s="23"/>
    </row>
    <row r="457" spans="1:9" ht="16.5" thickTop="1" x14ac:dyDescent="0.25">
      <c r="A457" s="7" t="s">
        <v>2686</v>
      </c>
      <c r="B457" s="26"/>
      <c r="C457" s="26"/>
      <c r="D457" s="26"/>
      <c r="E457" s="26"/>
      <c r="F457" s="26"/>
      <c r="G457" s="114"/>
      <c r="H457" s="26"/>
      <c r="I457" s="26"/>
    </row>
    <row r="458" spans="1:9" x14ac:dyDescent="0.25">
      <c r="A458" s="115"/>
      <c r="B458" s="50"/>
      <c r="C458" s="12" t="s">
        <v>2329</v>
      </c>
      <c r="D458" s="13" t="s">
        <v>2390</v>
      </c>
      <c r="E458" s="14" t="s">
        <v>1799</v>
      </c>
      <c r="F458" s="16" t="s">
        <v>1791</v>
      </c>
      <c r="G458" s="102">
        <v>92.72</v>
      </c>
      <c r="H458" s="73">
        <f t="shared" ref="H458:H460" si="8">ROUND(G458*$H$4,2)</f>
        <v>0</v>
      </c>
      <c r="I458" s="112">
        <v>8</v>
      </c>
    </row>
    <row r="459" spans="1:9" x14ac:dyDescent="0.25">
      <c r="B459" s="40"/>
      <c r="C459" s="12" t="s">
        <v>2330</v>
      </c>
      <c r="D459" s="13" t="s">
        <v>2391</v>
      </c>
      <c r="E459" s="14" t="s">
        <v>1805</v>
      </c>
      <c r="F459" s="16" t="s">
        <v>1791</v>
      </c>
      <c r="G459" s="102">
        <v>294.52</v>
      </c>
      <c r="H459" s="73">
        <f t="shared" si="8"/>
        <v>0</v>
      </c>
      <c r="I459" s="112">
        <v>2</v>
      </c>
    </row>
    <row r="460" spans="1:9" x14ac:dyDescent="0.25">
      <c r="B460" s="40"/>
      <c r="C460" s="12" t="s">
        <v>2331</v>
      </c>
      <c r="D460" s="13" t="s">
        <v>2392</v>
      </c>
      <c r="E460" s="14" t="s">
        <v>1809</v>
      </c>
      <c r="F460" s="16" t="s">
        <v>1791</v>
      </c>
      <c r="G460" s="102">
        <v>623.15</v>
      </c>
      <c r="H460" s="73">
        <f t="shared" si="8"/>
        <v>0</v>
      </c>
      <c r="I460" s="112">
        <v>1</v>
      </c>
    </row>
    <row r="461" spans="1:9" ht="15.75" thickBot="1" x14ac:dyDescent="0.3">
      <c r="A461" s="113"/>
      <c r="B461" s="61"/>
      <c r="C461" s="19"/>
      <c r="D461" s="21" t="s">
        <v>47</v>
      </c>
      <c r="E461" s="21"/>
      <c r="F461" s="16"/>
      <c r="G461" s="102"/>
      <c r="H461" s="75"/>
      <c r="I461" s="23"/>
    </row>
    <row r="462" spans="1:9" ht="16.5" thickTop="1" x14ac:dyDescent="0.25">
      <c r="A462" s="7" t="s">
        <v>2674</v>
      </c>
      <c r="B462" s="26"/>
      <c r="C462" s="26"/>
      <c r="D462" s="26"/>
      <c r="E462" s="26"/>
      <c r="F462" s="26"/>
      <c r="G462" s="114"/>
      <c r="H462" s="26"/>
      <c r="I462" s="26"/>
    </row>
    <row r="463" spans="1:9" x14ac:dyDescent="0.25">
      <c r="B463" s="118"/>
      <c r="C463" s="12" t="s">
        <v>2332</v>
      </c>
      <c r="D463" s="13" t="s">
        <v>2651</v>
      </c>
      <c r="E463" s="14" t="s">
        <v>1793</v>
      </c>
      <c r="F463" s="16" t="s">
        <v>177</v>
      </c>
      <c r="G463" s="102">
        <v>2.4500000000000002</v>
      </c>
      <c r="H463" s="73">
        <f t="shared" ref="H463:H477" si="9">ROUND(G463*$H$4,2)</f>
        <v>0</v>
      </c>
      <c r="I463" s="112">
        <v>250</v>
      </c>
    </row>
    <row r="464" spans="1:9" x14ac:dyDescent="0.25">
      <c r="B464" s="40"/>
      <c r="C464" s="12" t="s">
        <v>2333</v>
      </c>
      <c r="D464" s="13" t="s">
        <v>2652</v>
      </c>
      <c r="E464" s="14" t="s">
        <v>1795</v>
      </c>
      <c r="F464" s="16" t="s">
        <v>177</v>
      </c>
      <c r="G464" s="102">
        <v>3.92</v>
      </c>
      <c r="H464" s="73">
        <f t="shared" si="9"/>
        <v>0</v>
      </c>
      <c r="I464" s="112">
        <v>100</v>
      </c>
    </row>
    <row r="465" spans="1:9" x14ac:dyDescent="0.25">
      <c r="B465" s="40"/>
      <c r="C465" s="12" t="s">
        <v>2334</v>
      </c>
      <c r="D465" s="13" t="s">
        <v>2653</v>
      </c>
      <c r="E465" s="14" t="s">
        <v>1799</v>
      </c>
      <c r="F465" s="16" t="s">
        <v>177</v>
      </c>
      <c r="G465" s="102">
        <v>9.92</v>
      </c>
      <c r="H465" s="73">
        <f t="shared" si="9"/>
        <v>0</v>
      </c>
      <c r="I465" s="112">
        <v>25</v>
      </c>
    </row>
    <row r="466" spans="1:9" x14ac:dyDescent="0.25">
      <c r="B466" s="40"/>
      <c r="C466" s="12" t="s">
        <v>2335</v>
      </c>
      <c r="D466" s="13" t="s">
        <v>2654</v>
      </c>
      <c r="E466" s="14" t="s">
        <v>1805</v>
      </c>
      <c r="F466" s="16" t="s">
        <v>177</v>
      </c>
      <c r="G466" s="102">
        <v>56.01</v>
      </c>
      <c r="H466" s="73">
        <f t="shared" si="9"/>
        <v>0</v>
      </c>
      <c r="I466" s="112">
        <v>6</v>
      </c>
    </row>
    <row r="467" spans="1:9" ht="15.75" thickBot="1" x14ac:dyDescent="0.3">
      <c r="A467" s="113"/>
      <c r="B467" s="61"/>
      <c r="C467" s="19"/>
      <c r="D467" s="21" t="s">
        <v>47</v>
      </c>
      <c r="E467" s="21"/>
      <c r="F467" s="16"/>
      <c r="G467" s="102"/>
      <c r="H467" s="75"/>
      <c r="I467" s="23"/>
    </row>
    <row r="468" spans="1:9" ht="16.5" thickTop="1" x14ac:dyDescent="0.25">
      <c r="A468" s="7" t="s">
        <v>2687</v>
      </c>
      <c r="B468" s="26"/>
      <c r="C468" s="26"/>
      <c r="D468" s="26"/>
      <c r="E468" s="26"/>
      <c r="F468" s="26"/>
      <c r="G468" s="114"/>
      <c r="H468" s="26"/>
      <c r="I468" s="26"/>
    </row>
    <row r="469" spans="1:9" x14ac:dyDescent="0.25">
      <c r="B469" s="40"/>
      <c r="C469" s="12" t="s">
        <v>2336</v>
      </c>
      <c r="D469" s="13" t="s">
        <v>2564</v>
      </c>
      <c r="E469" s="14" t="s">
        <v>1799</v>
      </c>
      <c r="F469" s="16" t="s">
        <v>1926</v>
      </c>
      <c r="G469" s="102">
        <v>16.78</v>
      </c>
      <c r="H469" s="73">
        <f t="shared" si="9"/>
        <v>0</v>
      </c>
      <c r="I469" s="112">
        <v>15</v>
      </c>
    </row>
    <row r="470" spans="1:9" x14ac:dyDescent="0.25">
      <c r="B470" s="40"/>
      <c r="C470" s="12" t="s">
        <v>2337</v>
      </c>
      <c r="D470" s="13" t="s">
        <v>2565</v>
      </c>
      <c r="E470" s="14" t="s">
        <v>1803</v>
      </c>
      <c r="F470" s="16" t="s">
        <v>1926</v>
      </c>
      <c r="G470" s="102">
        <v>32.51</v>
      </c>
      <c r="H470" s="73">
        <f t="shared" si="9"/>
        <v>0</v>
      </c>
      <c r="I470" s="112">
        <v>8</v>
      </c>
    </row>
    <row r="471" spans="1:9" x14ac:dyDescent="0.25">
      <c r="B471" s="40"/>
      <c r="C471" s="12" t="s">
        <v>2338</v>
      </c>
      <c r="D471" s="13" t="s">
        <v>2566</v>
      </c>
      <c r="E471" s="14" t="s">
        <v>1805</v>
      </c>
      <c r="F471" s="16" t="s">
        <v>1926</v>
      </c>
      <c r="G471" s="102">
        <v>65.31</v>
      </c>
      <c r="H471" s="73">
        <f t="shared" si="9"/>
        <v>0</v>
      </c>
      <c r="I471" s="112">
        <v>6</v>
      </c>
    </row>
    <row r="472" spans="1:9" ht="15.75" thickBot="1" x14ac:dyDescent="0.3">
      <c r="A472" s="113"/>
      <c r="B472" s="61"/>
      <c r="C472" s="19"/>
      <c r="D472" s="21" t="s">
        <v>47</v>
      </c>
      <c r="E472" s="21"/>
      <c r="F472" s="16"/>
      <c r="G472" s="102"/>
      <c r="H472" s="75"/>
      <c r="I472" s="23"/>
    </row>
    <row r="473" spans="1:9" ht="16.5" thickTop="1" x14ac:dyDescent="0.25">
      <c r="A473" s="7" t="s">
        <v>2688</v>
      </c>
      <c r="B473" s="26"/>
      <c r="C473" s="26"/>
      <c r="D473" s="26"/>
      <c r="E473" s="26"/>
      <c r="F473" s="26"/>
      <c r="G473" s="114"/>
      <c r="H473" s="26"/>
      <c r="I473" s="26"/>
    </row>
    <row r="474" spans="1:9" x14ac:dyDescent="0.25">
      <c r="A474" s="115"/>
      <c r="B474" s="118"/>
      <c r="C474" s="12" t="s">
        <v>2339</v>
      </c>
      <c r="D474" s="13" t="s">
        <v>2340</v>
      </c>
      <c r="E474" s="14" t="s">
        <v>1793</v>
      </c>
      <c r="F474" s="16" t="s">
        <v>2341</v>
      </c>
      <c r="G474" s="102">
        <v>13.98</v>
      </c>
      <c r="H474" s="73">
        <f t="shared" si="9"/>
        <v>0</v>
      </c>
      <c r="I474" s="112">
        <v>50</v>
      </c>
    </row>
    <row r="475" spans="1:9" ht="15.75" thickBot="1" x14ac:dyDescent="0.3">
      <c r="A475" s="113"/>
      <c r="B475" s="61"/>
      <c r="C475" s="19"/>
      <c r="D475" s="21" t="s">
        <v>47</v>
      </c>
      <c r="E475" s="21"/>
      <c r="F475" s="16"/>
      <c r="G475" s="102"/>
      <c r="H475" s="75"/>
      <c r="I475" s="23"/>
    </row>
    <row r="476" spans="1:9" ht="16.5" thickTop="1" x14ac:dyDescent="0.25">
      <c r="A476" s="7" t="s">
        <v>2689</v>
      </c>
      <c r="B476" s="26"/>
      <c r="C476" s="26"/>
      <c r="D476" s="26"/>
      <c r="E476" s="26"/>
      <c r="F476" s="26"/>
      <c r="G476" s="114"/>
      <c r="H476" s="26"/>
      <c r="I476" s="26"/>
    </row>
    <row r="477" spans="1:9" x14ac:dyDescent="0.25">
      <c r="A477" s="115"/>
      <c r="B477" s="118"/>
      <c r="C477" s="12" t="s">
        <v>2342</v>
      </c>
      <c r="D477" s="13" t="s">
        <v>2343</v>
      </c>
      <c r="E477" s="14" t="s">
        <v>1793</v>
      </c>
      <c r="F477" s="16" t="s">
        <v>2341</v>
      </c>
      <c r="G477" s="102">
        <v>16.53</v>
      </c>
      <c r="H477" s="73">
        <f t="shared" si="9"/>
        <v>0</v>
      </c>
      <c r="I477" s="112">
        <v>50</v>
      </c>
    </row>
  </sheetData>
  <autoFilter ref="A6:I477" xr:uid="{16DF3368-C9AC-4354-8A06-600601DF16A1}"/>
  <phoneticPr fontId="15" type="noConversion"/>
  <printOptions horizontalCentered="1"/>
  <pageMargins left="0.3" right="0.3" top="0.25694444444444398" bottom="0.5" header="0.3" footer="0.3"/>
  <pageSetup scale="85" fitToHeight="0" orientation="landscape" r:id="rId1"/>
  <headerFooter>
    <oddFooter>&amp;L&amp;F&amp;R&amp;P/&amp;N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C8D5-68EA-4FED-9848-1B26C5F7471F}">
  <sheetPr>
    <tabColor theme="0" tint="-0.499984740745262"/>
    <pageSetUpPr fitToPage="1"/>
  </sheetPr>
  <dimension ref="A1:J142"/>
  <sheetViews>
    <sheetView zoomScaleNormal="100" workbookViewId="0">
      <selection activeCell="E3" sqref="E3:F3"/>
    </sheetView>
  </sheetViews>
  <sheetFormatPr defaultRowHeight="15" x14ac:dyDescent="0.25"/>
  <cols>
    <col min="1" max="1" width="19.42578125" style="40" customWidth="1"/>
    <col min="2" max="2" width="9.42578125" style="41" bestFit="1" customWidth="1"/>
    <col min="3" max="3" width="39.140625" style="1" bestFit="1" customWidth="1"/>
    <col min="4" max="4" width="15.5703125" style="126" bestFit="1" customWidth="1"/>
    <col min="5" max="5" width="18.28515625" style="43" bestFit="1" customWidth="1"/>
    <col min="6" max="6" width="10.85546875" style="72" bestFit="1" customWidth="1"/>
    <col min="7" max="7" width="9.85546875" style="44" customWidth="1"/>
    <col min="8" max="8" width="6.7109375" style="44" customWidth="1"/>
    <col min="9" max="9" width="6.7109375" style="43" customWidth="1"/>
    <col min="10" max="10" width="13.140625" style="31" bestFit="1" customWidth="1"/>
    <col min="11" max="146" width="9.140625" style="2"/>
    <col min="147" max="147" width="10.5703125" style="2" customWidth="1"/>
    <col min="148" max="148" width="10.7109375" style="2" customWidth="1"/>
    <col min="149" max="149" width="44" style="2" customWidth="1"/>
    <col min="150" max="151" width="9.85546875" style="2" customWidth="1"/>
    <col min="152" max="153" width="5.7109375" style="2" customWidth="1"/>
    <col min="154" max="154" width="10.42578125" style="2" bestFit="1" customWidth="1"/>
    <col min="155" max="156" width="12.140625" style="2" customWidth="1"/>
    <col min="157" max="157" width="22.85546875" style="2" customWidth="1"/>
    <col min="158" max="158" width="9.140625" style="2"/>
    <col min="159" max="159" width="14.28515625" style="2" customWidth="1"/>
    <col min="160" max="402" width="9.140625" style="2"/>
    <col min="403" max="403" width="10.5703125" style="2" customWidth="1"/>
    <col min="404" max="404" width="10.7109375" style="2" customWidth="1"/>
    <col min="405" max="405" width="44" style="2" customWidth="1"/>
    <col min="406" max="407" width="9.85546875" style="2" customWidth="1"/>
    <col min="408" max="409" width="5.7109375" style="2" customWidth="1"/>
    <col min="410" max="410" width="10.42578125" style="2" bestFit="1" customWidth="1"/>
    <col min="411" max="412" width="12.140625" style="2" customWidth="1"/>
    <col min="413" max="413" width="22.85546875" style="2" customWidth="1"/>
    <col min="414" max="414" width="9.140625" style="2"/>
    <col min="415" max="415" width="14.28515625" style="2" customWidth="1"/>
    <col min="416" max="658" width="9.140625" style="2"/>
    <col min="659" max="659" width="10.5703125" style="2" customWidth="1"/>
    <col min="660" max="660" width="10.7109375" style="2" customWidth="1"/>
    <col min="661" max="661" width="44" style="2" customWidth="1"/>
    <col min="662" max="663" width="9.85546875" style="2" customWidth="1"/>
    <col min="664" max="665" width="5.7109375" style="2" customWidth="1"/>
    <col min="666" max="666" width="10.42578125" style="2" bestFit="1" customWidth="1"/>
    <col min="667" max="668" width="12.140625" style="2" customWidth="1"/>
    <col min="669" max="669" width="22.85546875" style="2" customWidth="1"/>
    <col min="670" max="670" width="9.140625" style="2"/>
    <col min="671" max="671" width="14.28515625" style="2" customWidth="1"/>
    <col min="672" max="914" width="9.140625" style="2"/>
    <col min="915" max="915" width="10.5703125" style="2" customWidth="1"/>
    <col min="916" max="916" width="10.7109375" style="2" customWidth="1"/>
    <col min="917" max="917" width="44" style="2" customWidth="1"/>
    <col min="918" max="919" width="9.85546875" style="2" customWidth="1"/>
    <col min="920" max="921" width="5.7109375" style="2" customWidth="1"/>
    <col min="922" max="922" width="10.42578125" style="2" bestFit="1" customWidth="1"/>
    <col min="923" max="924" width="12.140625" style="2" customWidth="1"/>
    <col min="925" max="925" width="22.85546875" style="2" customWidth="1"/>
    <col min="926" max="926" width="9.140625" style="2"/>
    <col min="927" max="927" width="14.28515625" style="2" customWidth="1"/>
    <col min="928" max="1170" width="9.140625" style="2"/>
    <col min="1171" max="1171" width="10.5703125" style="2" customWidth="1"/>
    <col min="1172" max="1172" width="10.7109375" style="2" customWidth="1"/>
    <col min="1173" max="1173" width="44" style="2" customWidth="1"/>
    <col min="1174" max="1175" width="9.85546875" style="2" customWidth="1"/>
    <col min="1176" max="1177" width="5.7109375" style="2" customWidth="1"/>
    <col min="1178" max="1178" width="10.42578125" style="2" bestFit="1" customWidth="1"/>
    <col min="1179" max="1180" width="12.140625" style="2" customWidth="1"/>
    <col min="1181" max="1181" width="22.85546875" style="2" customWidth="1"/>
    <col min="1182" max="1182" width="9.140625" style="2"/>
    <col min="1183" max="1183" width="14.28515625" style="2" customWidth="1"/>
    <col min="1184" max="1426" width="9.140625" style="2"/>
    <col min="1427" max="1427" width="10.5703125" style="2" customWidth="1"/>
    <col min="1428" max="1428" width="10.7109375" style="2" customWidth="1"/>
    <col min="1429" max="1429" width="44" style="2" customWidth="1"/>
    <col min="1430" max="1431" width="9.85546875" style="2" customWidth="1"/>
    <col min="1432" max="1433" width="5.7109375" style="2" customWidth="1"/>
    <col min="1434" max="1434" width="10.42578125" style="2" bestFit="1" customWidth="1"/>
    <col min="1435" max="1436" width="12.140625" style="2" customWidth="1"/>
    <col min="1437" max="1437" width="22.85546875" style="2" customWidth="1"/>
    <col min="1438" max="1438" width="9.140625" style="2"/>
    <col min="1439" max="1439" width="14.28515625" style="2" customWidth="1"/>
    <col min="1440" max="1682" width="9.140625" style="2"/>
    <col min="1683" max="1683" width="10.5703125" style="2" customWidth="1"/>
    <col min="1684" max="1684" width="10.7109375" style="2" customWidth="1"/>
    <col min="1685" max="1685" width="44" style="2" customWidth="1"/>
    <col min="1686" max="1687" width="9.85546875" style="2" customWidth="1"/>
    <col min="1688" max="1689" width="5.7109375" style="2" customWidth="1"/>
    <col min="1690" max="1690" width="10.42578125" style="2" bestFit="1" customWidth="1"/>
    <col min="1691" max="1692" width="12.140625" style="2" customWidth="1"/>
    <col min="1693" max="1693" width="22.85546875" style="2" customWidth="1"/>
    <col min="1694" max="1694" width="9.140625" style="2"/>
    <col min="1695" max="1695" width="14.28515625" style="2" customWidth="1"/>
    <col min="1696" max="1938" width="9.140625" style="2"/>
    <col min="1939" max="1939" width="10.5703125" style="2" customWidth="1"/>
    <col min="1940" max="1940" width="10.7109375" style="2" customWidth="1"/>
    <col min="1941" max="1941" width="44" style="2" customWidth="1"/>
    <col min="1942" max="1943" width="9.85546875" style="2" customWidth="1"/>
    <col min="1944" max="1945" width="5.7109375" style="2" customWidth="1"/>
    <col min="1946" max="1946" width="10.42578125" style="2" bestFit="1" customWidth="1"/>
    <col min="1947" max="1948" width="12.140625" style="2" customWidth="1"/>
    <col min="1949" max="1949" width="22.85546875" style="2" customWidth="1"/>
    <col min="1950" max="1950" width="9.140625" style="2"/>
    <col min="1951" max="1951" width="14.28515625" style="2" customWidth="1"/>
    <col min="1952" max="2194" width="9.140625" style="2"/>
    <col min="2195" max="2195" width="10.5703125" style="2" customWidth="1"/>
    <col min="2196" max="2196" width="10.7109375" style="2" customWidth="1"/>
    <col min="2197" max="2197" width="44" style="2" customWidth="1"/>
    <col min="2198" max="2199" width="9.85546875" style="2" customWidth="1"/>
    <col min="2200" max="2201" width="5.7109375" style="2" customWidth="1"/>
    <col min="2202" max="2202" width="10.42578125" style="2" bestFit="1" customWidth="1"/>
    <col min="2203" max="2204" width="12.140625" style="2" customWidth="1"/>
    <col min="2205" max="2205" width="22.85546875" style="2" customWidth="1"/>
    <col min="2206" max="2206" width="9.140625" style="2"/>
    <col min="2207" max="2207" width="14.28515625" style="2" customWidth="1"/>
    <col min="2208" max="2450" width="9.140625" style="2"/>
    <col min="2451" max="2451" width="10.5703125" style="2" customWidth="1"/>
    <col min="2452" max="2452" width="10.7109375" style="2" customWidth="1"/>
    <col min="2453" max="2453" width="44" style="2" customWidth="1"/>
    <col min="2454" max="2455" width="9.85546875" style="2" customWidth="1"/>
    <col min="2456" max="2457" width="5.7109375" style="2" customWidth="1"/>
    <col min="2458" max="2458" width="10.42578125" style="2" bestFit="1" customWidth="1"/>
    <col min="2459" max="2460" width="12.140625" style="2" customWidth="1"/>
    <col min="2461" max="2461" width="22.85546875" style="2" customWidth="1"/>
    <col min="2462" max="2462" width="9.140625" style="2"/>
    <col min="2463" max="2463" width="14.28515625" style="2" customWidth="1"/>
    <col min="2464" max="2706" width="9.140625" style="2"/>
    <col min="2707" max="2707" width="10.5703125" style="2" customWidth="1"/>
    <col min="2708" max="2708" width="10.7109375" style="2" customWidth="1"/>
    <col min="2709" max="2709" width="44" style="2" customWidth="1"/>
    <col min="2710" max="2711" width="9.85546875" style="2" customWidth="1"/>
    <col min="2712" max="2713" width="5.7109375" style="2" customWidth="1"/>
    <col min="2714" max="2714" width="10.42578125" style="2" bestFit="1" customWidth="1"/>
    <col min="2715" max="2716" width="12.140625" style="2" customWidth="1"/>
    <col min="2717" max="2717" width="22.85546875" style="2" customWidth="1"/>
    <col min="2718" max="2718" width="9.140625" style="2"/>
    <col min="2719" max="2719" width="14.28515625" style="2" customWidth="1"/>
    <col min="2720" max="2962" width="9.140625" style="2"/>
    <col min="2963" max="2963" width="10.5703125" style="2" customWidth="1"/>
    <col min="2964" max="2964" width="10.7109375" style="2" customWidth="1"/>
    <col min="2965" max="2965" width="44" style="2" customWidth="1"/>
    <col min="2966" max="2967" width="9.85546875" style="2" customWidth="1"/>
    <col min="2968" max="2969" width="5.7109375" style="2" customWidth="1"/>
    <col min="2970" max="2970" width="10.42578125" style="2" bestFit="1" customWidth="1"/>
    <col min="2971" max="2972" width="12.140625" style="2" customWidth="1"/>
    <col min="2973" max="2973" width="22.85546875" style="2" customWidth="1"/>
    <col min="2974" max="2974" width="9.140625" style="2"/>
    <col min="2975" max="2975" width="14.28515625" style="2" customWidth="1"/>
    <col min="2976" max="3218" width="9.140625" style="2"/>
    <col min="3219" max="3219" width="10.5703125" style="2" customWidth="1"/>
    <col min="3220" max="3220" width="10.7109375" style="2" customWidth="1"/>
    <col min="3221" max="3221" width="44" style="2" customWidth="1"/>
    <col min="3222" max="3223" width="9.85546875" style="2" customWidth="1"/>
    <col min="3224" max="3225" width="5.7109375" style="2" customWidth="1"/>
    <col min="3226" max="3226" width="10.42578125" style="2" bestFit="1" customWidth="1"/>
    <col min="3227" max="3228" width="12.140625" style="2" customWidth="1"/>
    <col min="3229" max="3229" width="22.85546875" style="2" customWidth="1"/>
    <col min="3230" max="3230" width="9.140625" style="2"/>
    <col min="3231" max="3231" width="14.28515625" style="2" customWidth="1"/>
    <col min="3232" max="3474" width="9.140625" style="2"/>
    <col min="3475" max="3475" width="10.5703125" style="2" customWidth="1"/>
    <col min="3476" max="3476" width="10.7109375" style="2" customWidth="1"/>
    <col min="3477" max="3477" width="44" style="2" customWidth="1"/>
    <col min="3478" max="3479" width="9.85546875" style="2" customWidth="1"/>
    <col min="3480" max="3481" width="5.7109375" style="2" customWidth="1"/>
    <col min="3482" max="3482" width="10.42578125" style="2" bestFit="1" customWidth="1"/>
    <col min="3483" max="3484" width="12.140625" style="2" customWidth="1"/>
    <col min="3485" max="3485" width="22.85546875" style="2" customWidth="1"/>
    <col min="3486" max="3486" width="9.140625" style="2"/>
    <col min="3487" max="3487" width="14.28515625" style="2" customWidth="1"/>
    <col min="3488" max="3730" width="9.140625" style="2"/>
    <col min="3731" max="3731" width="10.5703125" style="2" customWidth="1"/>
    <col min="3732" max="3732" width="10.7109375" style="2" customWidth="1"/>
    <col min="3733" max="3733" width="44" style="2" customWidth="1"/>
    <col min="3734" max="3735" width="9.85546875" style="2" customWidth="1"/>
    <col min="3736" max="3737" width="5.7109375" style="2" customWidth="1"/>
    <col min="3738" max="3738" width="10.42578125" style="2" bestFit="1" customWidth="1"/>
    <col min="3739" max="3740" width="12.140625" style="2" customWidth="1"/>
    <col min="3741" max="3741" width="22.85546875" style="2" customWidth="1"/>
    <col min="3742" max="3742" width="9.140625" style="2"/>
    <col min="3743" max="3743" width="14.28515625" style="2" customWidth="1"/>
    <col min="3744" max="3986" width="9.140625" style="2"/>
    <col min="3987" max="3987" width="10.5703125" style="2" customWidth="1"/>
    <col min="3988" max="3988" width="10.7109375" style="2" customWidth="1"/>
    <col min="3989" max="3989" width="44" style="2" customWidth="1"/>
    <col min="3990" max="3991" width="9.85546875" style="2" customWidth="1"/>
    <col min="3992" max="3993" width="5.7109375" style="2" customWidth="1"/>
    <col min="3994" max="3994" width="10.42578125" style="2" bestFit="1" customWidth="1"/>
    <col min="3995" max="3996" width="12.140625" style="2" customWidth="1"/>
    <col min="3997" max="3997" width="22.85546875" style="2" customWidth="1"/>
    <col min="3998" max="3998" width="9.140625" style="2"/>
    <col min="3999" max="3999" width="14.28515625" style="2" customWidth="1"/>
    <col min="4000" max="4242" width="9.140625" style="2"/>
    <col min="4243" max="4243" width="10.5703125" style="2" customWidth="1"/>
    <col min="4244" max="4244" width="10.7109375" style="2" customWidth="1"/>
    <col min="4245" max="4245" width="44" style="2" customWidth="1"/>
    <col min="4246" max="4247" width="9.85546875" style="2" customWidth="1"/>
    <col min="4248" max="4249" width="5.7109375" style="2" customWidth="1"/>
    <col min="4250" max="4250" width="10.42578125" style="2" bestFit="1" customWidth="1"/>
    <col min="4251" max="4252" width="12.140625" style="2" customWidth="1"/>
    <col min="4253" max="4253" width="22.85546875" style="2" customWidth="1"/>
    <col min="4254" max="4254" width="9.140625" style="2"/>
    <col min="4255" max="4255" width="14.28515625" style="2" customWidth="1"/>
    <col min="4256" max="4498" width="9.140625" style="2"/>
    <col min="4499" max="4499" width="10.5703125" style="2" customWidth="1"/>
    <col min="4500" max="4500" width="10.7109375" style="2" customWidth="1"/>
    <col min="4501" max="4501" width="44" style="2" customWidth="1"/>
    <col min="4502" max="4503" width="9.85546875" style="2" customWidth="1"/>
    <col min="4504" max="4505" width="5.7109375" style="2" customWidth="1"/>
    <col min="4506" max="4506" width="10.42578125" style="2" bestFit="1" customWidth="1"/>
    <col min="4507" max="4508" width="12.140625" style="2" customWidth="1"/>
    <col min="4509" max="4509" width="22.85546875" style="2" customWidth="1"/>
    <col min="4510" max="4510" width="9.140625" style="2"/>
    <col min="4511" max="4511" width="14.28515625" style="2" customWidth="1"/>
    <col min="4512" max="4754" width="9.140625" style="2"/>
    <col min="4755" max="4755" width="10.5703125" style="2" customWidth="1"/>
    <col min="4756" max="4756" width="10.7109375" style="2" customWidth="1"/>
    <col min="4757" max="4757" width="44" style="2" customWidth="1"/>
    <col min="4758" max="4759" width="9.85546875" style="2" customWidth="1"/>
    <col min="4760" max="4761" width="5.7109375" style="2" customWidth="1"/>
    <col min="4762" max="4762" width="10.42578125" style="2" bestFit="1" customWidth="1"/>
    <col min="4763" max="4764" width="12.140625" style="2" customWidth="1"/>
    <col min="4765" max="4765" width="22.85546875" style="2" customWidth="1"/>
    <col min="4766" max="4766" width="9.140625" style="2"/>
    <col min="4767" max="4767" width="14.28515625" style="2" customWidth="1"/>
    <col min="4768" max="5010" width="9.140625" style="2"/>
    <col min="5011" max="5011" width="10.5703125" style="2" customWidth="1"/>
    <col min="5012" max="5012" width="10.7109375" style="2" customWidth="1"/>
    <col min="5013" max="5013" width="44" style="2" customWidth="1"/>
    <col min="5014" max="5015" width="9.85546875" style="2" customWidth="1"/>
    <col min="5016" max="5017" width="5.7109375" style="2" customWidth="1"/>
    <col min="5018" max="5018" width="10.42578125" style="2" bestFit="1" customWidth="1"/>
    <col min="5019" max="5020" width="12.140625" style="2" customWidth="1"/>
    <col min="5021" max="5021" width="22.85546875" style="2" customWidth="1"/>
    <col min="5022" max="5022" width="9.140625" style="2"/>
    <col min="5023" max="5023" width="14.28515625" style="2" customWidth="1"/>
    <col min="5024" max="5266" width="9.140625" style="2"/>
    <col min="5267" max="5267" width="10.5703125" style="2" customWidth="1"/>
    <col min="5268" max="5268" width="10.7109375" style="2" customWidth="1"/>
    <col min="5269" max="5269" width="44" style="2" customWidth="1"/>
    <col min="5270" max="5271" width="9.85546875" style="2" customWidth="1"/>
    <col min="5272" max="5273" width="5.7109375" style="2" customWidth="1"/>
    <col min="5274" max="5274" width="10.42578125" style="2" bestFit="1" customWidth="1"/>
    <col min="5275" max="5276" width="12.140625" style="2" customWidth="1"/>
    <col min="5277" max="5277" width="22.85546875" style="2" customWidth="1"/>
    <col min="5278" max="5278" width="9.140625" style="2"/>
    <col min="5279" max="5279" width="14.28515625" style="2" customWidth="1"/>
    <col min="5280" max="5522" width="9.140625" style="2"/>
    <col min="5523" max="5523" width="10.5703125" style="2" customWidth="1"/>
    <col min="5524" max="5524" width="10.7109375" style="2" customWidth="1"/>
    <col min="5525" max="5525" width="44" style="2" customWidth="1"/>
    <col min="5526" max="5527" width="9.85546875" style="2" customWidth="1"/>
    <col min="5528" max="5529" width="5.7109375" style="2" customWidth="1"/>
    <col min="5530" max="5530" width="10.42578125" style="2" bestFit="1" customWidth="1"/>
    <col min="5531" max="5532" width="12.140625" style="2" customWidth="1"/>
    <col min="5533" max="5533" width="22.85546875" style="2" customWidth="1"/>
    <col min="5534" max="5534" width="9.140625" style="2"/>
    <col min="5535" max="5535" width="14.28515625" style="2" customWidth="1"/>
    <col min="5536" max="5778" width="9.140625" style="2"/>
    <col min="5779" max="5779" width="10.5703125" style="2" customWidth="1"/>
    <col min="5780" max="5780" width="10.7109375" style="2" customWidth="1"/>
    <col min="5781" max="5781" width="44" style="2" customWidth="1"/>
    <col min="5782" max="5783" width="9.85546875" style="2" customWidth="1"/>
    <col min="5784" max="5785" width="5.7109375" style="2" customWidth="1"/>
    <col min="5786" max="5786" width="10.42578125" style="2" bestFit="1" customWidth="1"/>
    <col min="5787" max="5788" width="12.140625" style="2" customWidth="1"/>
    <col min="5789" max="5789" width="22.85546875" style="2" customWidth="1"/>
    <col min="5790" max="5790" width="9.140625" style="2"/>
    <col min="5791" max="5791" width="14.28515625" style="2" customWidth="1"/>
    <col min="5792" max="6034" width="9.140625" style="2"/>
    <col min="6035" max="6035" width="10.5703125" style="2" customWidth="1"/>
    <col min="6036" max="6036" width="10.7109375" style="2" customWidth="1"/>
    <col min="6037" max="6037" width="44" style="2" customWidth="1"/>
    <col min="6038" max="6039" width="9.85546875" style="2" customWidth="1"/>
    <col min="6040" max="6041" width="5.7109375" style="2" customWidth="1"/>
    <col min="6042" max="6042" width="10.42578125" style="2" bestFit="1" customWidth="1"/>
    <col min="6043" max="6044" width="12.140625" style="2" customWidth="1"/>
    <col min="6045" max="6045" width="22.85546875" style="2" customWidth="1"/>
    <col min="6046" max="6046" width="9.140625" style="2"/>
    <col min="6047" max="6047" width="14.28515625" style="2" customWidth="1"/>
    <col min="6048" max="6290" width="9.140625" style="2"/>
    <col min="6291" max="6291" width="10.5703125" style="2" customWidth="1"/>
    <col min="6292" max="6292" width="10.7109375" style="2" customWidth="1"/>
    <col min="6293" max="6293" width="44" style="2" customWidth="1"/>
    <col min="6294" max="6295" width="9.85546875" style="2" customWidth="1"/>
    <col min="6296" max="6297" width="5.7109375" style="2" customWidth="1"/>
    <col min="6298" max="6298" width="10.42578125" style="2" bestFit="1" customWidth="1"/>
    <col min="6299" max="6300" width="12.140625" style="2" customWidth="1"/>
    <col min="6301" max="6301" width="22.85546875" style="2" customWidth="1"/>
    <col min="6302" max="6302" width="9.140625" style="2"/>
    <col min="6303" max="6303" width="14.28515625" style="2" customWidth="1"/>
    <col min="6304" max="6546" width="9.140625" style="2"/>
    <col min="6547" max="6547" width="10.5703125" style="2" customWidth="1"/>
    <col min="6548" max="6548" width="10.7109375" style="2" customWidth="1"/>
    <col min="6549" max="6549" width="44" style="2" customWidth="1"/>
    <col min="6550" max="6551" width="9.85546875" style="2" customWidth="1"/>
    <col min="6552" max="6553" width="5.7109375" style="2" customWidth="1"/>
    <col min="6554" max="6554" width="10.42578125" style="2" bestFit="1" customWidth="1"/>
    <col min="6555" max="6556" width="12.140625" style="2" customWidth="1"/>
    <col min="6557" max="6557" width="22.85546875" style="2" customWidth="1"/>
    <col min="6558" max="6558" width="9.140625" style="2"/>
    <col min="6559" max="6559" width="14.28515625" style="2" customWidth="1"/>
    <col min="6560" max="6802" width="9.140625" style="2"/>
    <col min="6803" max="6803" width="10.5703125" style="2" customWidth="1"/>
    <col min="6804" max="6804" width="10.7109375" style="2" customWidth="1"/>
    <col min="6805" max="6805" width="44" style="2" customWidth="1"/>
    <col min="6806" max="6807" width="9.85546875" style="2" customWidth="1"/>
    <col min="6808" max="6809" width="5.7109375" style="2" customWidth="1"/>
    <col min="6810" max="6810" width="10.42578125" style="2" bestFit="1" customWidth="1"/>
    <col min="6811" max="6812" width="12.140625" style="2" customWidth="1"/>
    <col min="6813" max="6813" width="22.85546875" style="2" customWidth="1"/>
    <col min="6814" max="6814" width="9.140625" style="2"/>
    <col min="6815" max="6815" width="14.28515625" style="2" customWidth="1"/>
    <col min="6816" max="7058" width="9.140625" style="2"/>
    <col min="7059" max="7059" width="10.5703125" style="2" customWidth="1"/>
    <col min="7060" max="7060" width="10.7109375" style="2" customWidth="1"/>
    <col min="7061" max="7061" width="44" style="2" customWidth="1"/>
    <col min="7062" max="7063" width="9.85546875" style="2" customWidth="1"/>
    <col min="7064" max="7065" width="5.7109375" style="2" customWidth="1"/>
    <col min="7066" max="7066" width="10.42578125" style="2" bestFit="1" customWidth="1"/>
    <col min="7067" max="7068" width="12.140625" style="2" customWidth="1"/>
    <col min="7069" max="7069" width="22.85546875" style="2" customWidth="1"/>
    <col min="7070" max="7070" width="9.140625" style="2"/>
    <col min="7071" max="7071" width="14.28515625" style="2" customWidth="1"/>
    <col min="7072" max="7314" width="9.140625" style="2"/>
    <col min="7315" max="7315" width="10.5703125" style="2" customWidth="1"/>
    <col min="7316" max="7316" width="10.7109375" style="2" customWidth="1"/>
    <col min="7317" max="7317" width="44" style="2" customWidth="1"/>
    <col min="7318" max="7319" width="9.85546875" style="2" customWidth="1"/>
    <col min="7320" max="7321" width="5.7109375" style="2" customWidth="1"/>
    <col min="7322" max="7322" width="10.42578125" style="2" bestFit="1" customWidth="1"/>
    <col min="7323" max="7324" width="12.140625" style="2" customWidth="1"/>
    <col min="7325" max="7325" width="22.85546875" style="2" customWidth="1"/>
    <col min="7326" max="7326" width="9.140625" style="2"/>
    <col min="7327" max="7327" width="14.28515625" style="2" customWidth="1"/>
    <col min="7328" max="7570" width="9.140625" style="2"/>
    <col min="7571" max="7571" width="10.5703125" style="2" customWidth="1"/>
    <col min="7572" max="7572" width="10.7109375" style="2" customWidth="1"/>
    <col min="7573" max="7573" width="44" style="2" customWidth="1"/>
    <col min="7574" max="7575" width="9.85546875" style="2" customWidth="1"/>
    <col min="7576" max="7577" width="5.7109375" style="2" customWidth="1"/>
    <col min="7578" max="7578" width="10.42578125" style="2" bestFit="1" customWidth="1"/>
    <col min="7579" max="7580" width="12.140625" style="2" customWidth="1"/>
    <col min="7581" max="7581" width="22.85546875" style="2" customWidth="1"/>
    <col min="7582" max="7582" width="9.140625" style="2"/>
    <col min="7583" max="7583" width="14.28515625" style="2" customWidth="1"/>
    <col min="7584" max="7826" width="9.140625" style="2"/>
    <col min="7827" max="7827" width="10.5703125" style="2" customWidth="1"/>
    <col min="7828" max="7828" width="10.7109375" style="2" customWidth="1"/>
    <col min="7829" max="7829" width="44" style="2" customWidth="1"/>
    <col min="7830" max="7831" width="9.85546875" style="2" customWidth="1"/>
    <col min="7832" max="7833" width="5.7109375" style="2" customWidth="1"/>
    <col min="7834" max="7834" width="10.42578125" style="2" bestFit="1" customWidth="1"/>
    <col min="7835" max="7836" width="12.140625" style="2" customWidth="1"/>
    <col min="7837" max="7837" width="22.85546875" style="2" customWidth="1"/>
    <col min="7838" max="7838" width="9.140625" style="2"/>
    <col min="7839" max="7839" width="14.28515625" style="2" customWidth="1"/>
    <col min="7840" max="8082" width="9.140625" style="2"/>
    <col min="8083" max="8083" width="10.5703125" style="2" customWidth="1"/>
    <col min="8084" max="8084" width="10.7109375" style="2" customWidth="1"/>
    <col min="8085" max="8085" width="44" style="2" customWidth="1"/>
    <col min="8086" max="8087" width="9.85546875" style="2" customWidth="1"/>
    <col min="8088" max="8089" width="5.7109375" style="2" customWidth="1"/>
    <col min="8090" max="8090" width="10.42578125" style="2" bestFit="1" customWidth="1"/>
    <col min="8091" max="8092" width="12.140625" style="2" customWidth="1"/>
    <col min="8093" max="8093" width="22.85546875" style="2" customWidth="1"/>
    <col min="8094" max="8094" width="9.140625" style="2"/>
    <col min="8095" max="8095" width="14.28515625" style="2" customWidth="1"/>
    <col min="8096" max="8338" width="9.140625" style="2"/>
    <col min="8339" max="8339" width="10.5703125" style="2" customWidth="1"/>
    <col min="8340" max="8340" width="10.7109375" style="2" customWidth="1"/>
    <col min="8341" max="8341" width="44" style="2" customWidth="1"/>
    <col min="8342" max="8343" width="9.85546875" style="2" customWidth="1"/>
    <col min="8344" max="8345" width="5.7109375" style="2" customWidth="1"/>
    <col min="8346" max="8346" width="10.42578125" style="2" bestFit="1" customWidth="1"/>
    <col min="8347" max="8348" width="12.140625" style="2" customWidth="1"/>
    <col min="8349" max="8349" width="22.85546875" style="2" customWidth="1"/>
    <col min="8350" max="8350" width="9.140625" style="2"/>
    <col min="8351" max="8351" width="14.28515625" style="2" customWidth="1"/>
    <col min="8352" max="8594" width="9.140625" style="2"/>
    <col min="8595" max="8595" width="10.5703125" style="2" customWidth="1"/>
    <col min="8596" max="8596" width="10.7109375" style="2" customWidth="1"/>
    <col min="8597" max="8597" width="44" style="2" customWidth="1"/>
    <col min="8598" max="8599" width="9.85546875" style="2" customWidth="1"/>
    <col min="8600" max="8601" width="5.7109375" style="2" customWidth="1"/>
    <col min="8602" max="8602" width="10.42578125" style="2" bestFit="1" customWidth="1"/>
    <col min="8603" max="8604" width="12.140625" style="2" customWidth="1"/>
    <col min="8605" max="8605" width="22.85546875" style="2" customWidth="1"/>
    <col min="8606" max="8606" width="9.140625" style="2"/>
    <col min="8607" max="8607" width="14.28515625" style="2" customWidth="1"/>
    <col min="8608" max="8850" width="9.140625" style="2"/>
    <col min="8851" max="8851" width="10.5703125" style="2" customWidth="1"/>
    <col min="8852" max="8852" width="10.7109375" style="2" customWidth="1"/>
    <col min="8853" max="8853" width="44" style="2" customWidth="1"/>
    <col min="8854" max="8855" width="9.85546875" style="2" customWidth="1"/>
    <col min="8856" max="8857" width="5.7109375" style="2" customWidth="1"/>
    <col min="8858" max="8858" width="10.42578125" style="2" bestFit="1" customWidth="1"/>
    <col min="8859" max="8860" width="12.140625" style="2" customWidth="1"/>
    <col min="8861" max="8861" width="22.85546875" style="2" customWidth="1"/>
    <col min="8862" max="8862" width="9.140625" style="2"/>
    <col min="8863" max="8863" width="14.28515625" style="2" customWidth="1"/>
    <col min="8864" max="9106" width="9.140625" style="2"/>
    <col min="9107" max="9107" width="10.5703125" style="2" customWidth="1"/>
    <col min="9108" max="9108" width="10.7109375" style="2" customWidth="1"/>
    <col min="9109" max="9109" width="44" style="2" customWidth="1"/>
    <col min="9110" max="9111" width="9.85546875" style="2" customWidth="1"/>
    <col min="9112" max="9113" width="5.7109375" style="2" customWidth="1"/>
    <col min="9114" max="9114" width="10.42578125" style="2" bestFit="1" customWidth="1"/>
    <col min="9115" max="9116" width="12.140625" style="2" customWidth="1"/>
    <col min="9117" max="9117" width="22.85546875" style="2" customWidth="1"/>
    <col min="9118" max="9118" width="9.140625" style="2"/>
    <col min="9119" max="9119" width="14.28515625" style="2" customWidth="1"/>
    <col min="9120" max="9362" width="9.140625" style="2"/>
    <col min="9363" max="9363" width="10.5703125" style="2" customWidth="1"/>
    <col min="9364" max="9364" width="10.7109375" style="2" customWidth="1"/>
    <col min="9365" max="9365" width="44" style="2" customWidth="1"/>
    <col min="9366" max="9367" width="9.85546875" style="2" customWidth="1"/>
    <col min="9368" max="9369" width="5.7109375" style="2" customWidth="1"/>
    <col min="9370" max="9370" width="10.42578125" style="2" bestFit="1" customWidth="1"/>
    <col min="9371" max="9372" width="12.140625" style="2" customWidth="1"/>
    <col min="9373" max="9373" width="22.85546875" style="2" customWidth="1"/>
    <col min="9374" max="9374" width="9.140625" style="2"/>
    <col min="9375" max="9375" width="14.28515625" style="2" customWidth="1"/>
    <col min="9376" max="9618" width="9.140625" style="2"/>
    <col min="9619" max="9619" width="10.5703125" style="2" customWidth="1"/>
    <col min="9620" max="9620" width="10.7109375" style="2" customWidth="1"/>
    <col min="9621" max="9621" width="44" style="2" customWidth="1"/>
    <col min="9622" max="9623" width="9.85546875" style="2" customWidth="1"/>
    <col min="9624" max="9625" width="5.7109375" style="2" customWidth="1"/>
    <col min="9626" max="9626" width="10.42578125" style="2" bestFit="1" customWidth="1"/>
    <col min="9627" max="9628" width="12.140625" style="2" customWidth="1"/>
    <col min="9629" max="9629" width="22.85546875" style="2" customWidth="1"/>
    <col min="9630" max="9630" width="9.140625" style="2"/>
    <col min="9631" max="9631" width="14.28515625" style="2" customWidth="1"/>
    <col min="9632" max="9874" width="9.140625" style="2"/>
    <col min="9875" max="9875" width="10.5703125" style="2" customWidth="1"/>
    <col min="9876" max="9876" width="10.7109375" style="2" customWidth="1"/>
    <col min="9877" max="9877" width="44" style="2" customWidth="1"/>
    <col min="9878" max="9879" width="9.85546875" style="2" customWidth="1"/>
    <col min="9880" max="9881" width="5.7109375" style="2" customWidth="1"/>
    <col min="9882" max="9882" width="10.42578125" style="2" bestFit="1" customWidth="1"/>
    <col min="9883" max="9884" width="12.140625" style="2" customWidth="1"/>
    <col min="9885" max="9885" width="22.85546875" style="2" customWidth="1"/>
    <col min="9886" max="9886" width="9.140625" style="2"/>
    <col min="9887" max="9887" width="14.28515625" style="2" customWidth="1"/>
    <col min="9888" max="10130" width="9.140625" style="2"/>
    <col min="10131" max="10131" width="10.5703125" style="2" customWidth="1"/>
    <col min="10132" max="10132" width="10.7109375" style="2" customWidth="1"/>
    <col min="10133" max="10133" width="44" style="2" customWidth="1"/>
    <col min="10134" max="10135" width="9.85546875" style="2" customWidth="1"/>
    <col min="10136" max="10137" width="5.7109375" style="2" customWidth="1"/>
    <col min="10138" max="10138" width="10.42578125" style="2" bestFit="1" customWidth="1"/>
    <col min="10139" max="10140" width="12.140625" style="2" customWidth="1"/>
    <col min="10141" max="10141" width="22.85546875" style="2" customWidth="1"/>
    <col min="10142" max="10142" width="9.140625" style="2"/>
    <col min="10143" max="10143" width="14.28515625" style="2" customWidth="1"/>
    <col min="10144" max="10386" width="9.140625" style="2"/>
    <col min="10387" max="10387" width="10.5703125" style="2" customWidth="1"/>
    <col min="10388" max="10388" width="10.7109375" style="2" customWidth="1"/>
    <col min="10389" max="10389" width="44" style="2" customWidth="1"/>
    <col min="10390" max="10391" width="9.85546875" style="2" customWidth="1"/>
    <col min="10392" max="10393" width="5.7109375" style="2" customWidth="1"/>
    <col min="10394" max="10394" width="10.42578125" style="2" bestFit="1" customWidth="1"/>
    <col min="10395" max="10396" width="12.140625" style="2" customWidth="1"/>
    <col min="10397" max="10397" width="22.85546875" style="2" customWidth="1"/>
    <col min="10398" max="10398" width="9.140625" style="2"/>
    <col min="10399" max="10399" width="14.28515625" style="2" customWidth="1"/>
    <col min="10400" max="10642" width="9.140625" style="2"/>
    <col min="10643" max="10643" width="10.5703125" style="2" customWidth="1"/>
    <col min="10644" max="10644" width="10.7109375" style="2" customWidth="1"/>
    <col min="10645" max="10645" width="44" style="2" customWidth="1"/>
    <col min="10646" max="10647" width="9.85546875" style="2" customWidth="1"/>
    <col min="10648" max="10649" width="5.7109375" style="2" customWidth="1"/>
    <col min="10650" max="10650" width="10.42578125" style="2" bestFit="1" customWidth="1"/>
    <col min="10651" max="10652" width="12.140625" style="2" customWidth="1"/>
    <col min="10653" max="10653" width="22.85546875" style="2" customWidth="1"/>
    <col min="10654" max="10654" width="9.140625" style="2"/>
    <col min="10655" max="10655" width="14.28515625" style="2" customWidth="1"/>
    <col min="10656" max="10898" width="9.140625" style="2"/>
    <col min="10899" max="10899" width="10.5703125" style="2" customWidth="1"/>
    <col min="10900" max="10900" width="10.7109375" style="2" customWidth="1"/>
    <col min="10901" max="10901" width="44" style="2" customWidth="1"/>
    <col min="10902" max="10903" width="9.85546875" style="2" customWidth="1"/>
    <col min="10904" max="10905" width="5.7109375" style="2" customWidth="1"/>
    <col min="10906" max="10906" width="10.42578125" style="2" bestFit="1" customWidth="1"/>
    <col min="10907" max="10908" width="12.140625" style="2" customWidth="1"/>
    <col min="10909" max="10909" width="22.85546875" style="2" customWidth="1"/>
    <col min="10910" max="10910" width="9.140625" style="2"/>
    <col min="10911" max="10911" width="14.28515625" style="2" customWidth="1"/>
    <col min="10912" max="11154" width="9.140625" style="2"/>
    <col min="11155" max="11155" width="10.5703125" style="2" customWidth="1"/>
    <col min="11156" max="11156" width="10.7109375" style="2" customWidth="1"/>
    <col min="11157" max="11157" width="44" style="2" customWidth="1"/>
    <col min="11158" max="11159" width="9.85546875" style="2" customWidth="1"/>
    <col min="11160" max="11161" width="5.7109375" style="2" customWidth="1"/>
    <col min="11162" max="11162" width="10.42578125" style="2" bestFit="1" customWidth="1"/>
    <col min="11163" max="11164" width="12.140625" style="2" customWidth="1"/>
    <col min="11165" max="11165" width="22.85546875" style="2" customWidth="1"/>
    <col min="11166" max="11166" width="9.140625" style="2"/>
    <col min="11167" max="11167" width="14.28515625" style="2" customWidth="1"/>
    <col min="11168" max="11410" width="9.140625" style="2"/>
    <col min="11411" max="11411" width="10.5703125" style="2" customWidth="1"/>
    <col min="11412" max="11412" width="10.7109375" style="2" customWidth="1"/>
    <col min="11413" max="11413" width="44" style="2" customWidth="1"/>
    <col min="11414" max="11415" width="9.85546875" style="2" customWidth="1"/>
    <col min="11416" max="11417" width="5.7109375" style="2" customWidth="1"/>
    <col min="11418" max="11418" width="10.42578125" style="2" bestFit="1" customWidth="1"/>
    <col min="11419" max="11420" width="12.140625" style="2" customWidth="1"/>
    <col min="11421" max="11421" width="22.85546875" style="2" customWidth="1"/>
    <col min="11422" max="11422" width="9.140625" style="2"/>
    <col min="11423" max="11423" width="14.28515625" style="2" customWidth="1"/>
    <col min="11424" max="11666" width="9.140625" style="2"/>
    <col min="11667" max="11667" width="10.5703125" style="2" customWidth="1"/>
    <col min="11668" max="11668" width="10.7109375" style="2" customWidth="1"/>
    <col min="11669" max="11669" width="44" style="2" customWidth="1"/>
    <col min="11670" max="11671" width="9.85546875" style="2" customWidth="1"/>
    <col min="11672" max="11673" width="5.7109375" style="2" customWidth="1"/>
    <col min="11674" max="11674" width="10.42578125" style="2" bestFit="1" customWidth="1"/>
    <col min="11675" max="11676" width="12.140625" style="2" customWidth="1"/>
    <col min="11677" max="11677" width="22.85546875" style="2" customWidth="1"/>
    <col min="11678" max="11678" width="9.140625" style="2"/>
    <col min="11679" max="11679" width="14.28515625" style="2" customWidth="1"/>
    <col min="11680" max="11922" width="9.140625" style="2"/>
    <col min="11923" max="11923" width="10.5703125" style="2" customWidth="1"/>
    <col min="11924" max="11924" width="10.7109375" style="2" customWidth="1"/>
    <col min="11925" max="11925" width="44" style="2" customWidth="1"/>
    <col min="11926" max="11927" width="9.85546875" style="2" customWidth="1"/>
    <col min="11928" max="11929" width="5.7109375" style="2" customWidth="1"/>
    <col min="11930" max="11930" width="10.42578125" style="2" bestFit="1" customWidth="1"/>
    <col min="11931" max="11932" width="12.140625" style="2" customWidth="1"/>
    <col min="11933" max="11933" width="22.85546875" style="2" customWidth="1"/>
    <col min="11934" max="11934" width="9.140625" style="2"/>
    <col min="11935" max="11935" width="14.28515625" style="2" customWidth="1"/>
    <col min="11936" max="12178" width="9.140625" style="2"/>
    <col min="12179" max="12179" width="10.5703125" style="2" customWidth="1"/>
    <col min="12180" max="12180" width="10.7109375" style="2" customWidth="1"/>
    <col min="12181" max="12181" width="44" style="2" customWidth="1"/>
    <col min="12182" max="12183" width="9.85546875" style="2" customWidth="1"/>
    <col min="12184" max="12185" width="5.7109375" style="2" customWidth="1"/>
    <col min="12186" max="12186" width="10.42578125" style="2" bestFit="1" customWidth="1"/>
    <col min="12187" max="12188" width="12.140625" style="2" customWidth="1"/>
    <col min="12189" max="12189" width="22.85546875" style="2" customWidth="1"/>
    <col min="12190" max="12190" width="9.140625" style="2"/>
    <col min="12191" max="12191" width="14.28515625" style="2" customWidth="1"/>
    <col min="12192" max="12434" width="9.140625" style="2"/>
    <col min="12435" max="12435" width="10.5703125" style="2" customWidth="1"/>
    <col min="12436" max="12436" width="10.7109375" style="2" customWidth="1"/>
    <col min="12437" max="12437" width="44" style="2" customWidth="1"/>
    <col min="12438" max="12439" width="9.85546875" style="2" customWidth="1"/>
    <col min="12440" max="12441" width="5.7109375" style="2" customWidth="1"/>
    <col min="12442" max="12442" width="10.42578125" style="2" bestFit="1" customWidth="1"/>
    <col min="12443" max="12444" width="12.140625" style="2" customWidth="1"/>
    <col min="12445" max="12445" width="22.85546875" style="2" customWidth="1"/>
    <col min="12446" max="12446" width="9.140625" style="2"/>
    <col min="12447" max="12447" width="14.28515625" style="2" customWidth="1"/>
    <col min="12448" max="12690" width="9.140625" style="2"/>
    <col min="12691" max="12691" width="10.5703125" style="2" customWidth="1"/>
    <col min="12692" max="12692" width="10.7109375" style="2" customWidth="1"/>
    <col min="12693" max="12693" width="44" style="2" customWidth="1"/>
    <col min="12694" max="12695" width="9.85546875" style="2" customWidth="1"/>
    <col min="12696" max="12697" width="5.7109375" style="2" customWidth="1"/>
    <col min="12698" max="12698" width="10.42578125" style="2" bestFit="1" customWidth="1"/>
    <col min="12699" max="12700" width="12.140625" style="2" customWidth="1"/>
    <col min="12701" max="12701" width="22.85546875" style="2" customWidth="1"/>
    <col min="12702" max="12702" width="9.140625" style="2"/>
    <col min="12703" max="12703" width="14.28515625" style="2" customWidth="1"/>
    <col min="12704" max="12946" width="9.140625" style="2"/>
    <col min="12947" max="12947" width="10.5703125" style="2" customWidth="1"/>
    <col min="12948" max="12948" width="10.7109375" style="2" customWidth="1"/>
    <col min="12949" max="12949" width="44" style="2" customWidth="1"/>
    <col min="12950" max="12951" width="9.85546875" style="2" customWidth="1"/>
    <col min="12952" max="12953" width="5.7109375" style="2" customWidth="1"/>
    <col min="12954" max="12954" width="10.42578125" style="2" bestFit="1" customWidth="1"/>
    <col min="12955" max="12956" width="12.140625" style="2" customWidth="1"/>
    <col min="12957" max="12957" width="22.85546875" style="2" customWidth="1"/>
    <col min="12958" max="12958" width="9.140625" style="2"/>
    <col min="12959" max="12959" width="14.28515625" style="2" customWidth="1"/>
    <col min="12960" max="13202" width="9.140625" style="2"/>
    <col min="13203" max="13203" width="10.5703125" style="2" customWidth="1"/>
    <col min="13204" max="13204" width="10.7109375" style="2" customWidth="1"/>
    <col min="13205" max="13205" width="44" style="2" customWidth="1"/>
    <col min="13206" max="13207" width="9.85546875" style="2" customWidth="1"/>
    <col min="13208" max="13209" width="5.7109375" style="2" customWidth="1"/>
    <col min="13210" max="13210" width="10.42578125" style="2" bestFit="1" customWidth="1"/>
    <col min="13211" max="13212" width="12.140625" style="2" customWidth="1"/>
    <col min="13213" max="13213" width="22.85546875" style="2" customWidth="1"/>
    <col min="13214" max="13214" width="9.140625" style="2"/>
    <col min="13215" max="13215" width="14.28515625" style="2" customWidth="1"/>
    <col min="13216" max="13458" width="9.140625" style="2"/>
    <col min="13459" max="13459" width="10.5703125" style="2" customWidth="1"/>
    <col min="13460" max="13460" width="10.7109375" style="2" customWidth="1"/>
    <col min="13461" max="13461" width="44" style="2" customWidth="1"/>
    <col min="13462" max="13463" width="9.85546875" style="2" customWidth="1"/>
    <col min="13464" max="13465" width="5.7109375" style="2" customWidth="1"/>
    <col min="13466" max="13466" width="10.42578125" style="2" bestFit="1" customWidth="1"/>
    <col min="13467" max="13468" width="12.140625" style="2" customWidth="1"/>
    <col min="13469" max="13469" width="22.85546875" style="2" customWidth="1"/>
    <col min="13470" max="13470" width="9.140625" style="2"/>
    <col min="13471" max="13471" width="14.28515625" style="2" customWidth="1"/>
    <col min="13472" max="13714" width="9.140625" style="2"/>
    <col min="13715" max="13715" width="10.5703125" style="2" customWidth="1"/>
    <col min="13716" max="13716" width="10.7109375" style="2" customWidth="1"/>
    <col min="13717" max="13717" width="44" style="2" customWidth="1"/>
    <col min="13718" max="13719" width="9.85546875" style="2" customWidth="1"/>
    <col min="13720" max="13721" width="5.7109375" style="2" customWidth="1"/>
    <col min="13722" max="13722" width="10.42578125" style="2" bestFit="1" customWidth="1"/>
    <col min="13723" max="13724" width="12.140625" style="2" customWidth="1"/>
    <col min="13725" max="13725" width="22.85546875" style="2" customWidth="1"/>
    <col min="13726" max="13726" width="9.140625" style="2"/>
    <col min="13727" max="13727" width="14.28515625" style="2" customWidth="1"/>
    <col min="13728" max="13970" width="9.140625" style="2"/>
    <col min="13971" max="13971" width="10.5703125" style="2" customWidth="1"/>
    <col min="13972" max="13972" width="10.7109375" style="2" customWidth="1"/>
    <col min="13973" max="13973" width="44" style="2" customWidth="1"/>
    <col min="13974" max="13975" width="9.85546875" style="2" customWidth="1"/>
    <col min="13976" max="13977" width="5.7109375" style="2" customWidth="1"/>
    <col min="13978" max="13978" width="10.42578125" style="2" bestFit="1" customWidth="1"/>
    <col min="13979" max="13980" width="12.140625" style="2" customWidth="1"/>
    <col min="13981" max="13981" width="22.85546875" style="2" customWidth="1"/>
    <col min="13982" max="13982" width="9.140625" style="2"/>
    <col min="13983" max="13983" width="14.28515625" style="2" customWidth="1"/>
    <col min="13984" max="14226" width="9.140625" style="2"/>
    <col min="14227" max="14227" width="10.5703125" style="2" customWidth="1"/>
    <col min="14228" max="14228" width="10.7109375" style="2" customWidth="1"/>
    <col min="14229" max="14229" width="44" style="2" customWidth="1"/>
    <col min="14230" max="14231" width="9.85546875" style="2" customWidth="1"/>
    <col min="14232" max="14233" width="5.7109375" style="2" customWidth="1"/>
    <col min="14234" max="14234" width="10.42578125" style="2" bestFit="1" customWidth="1"/>
    <col min="14235" max="14236" width="12.140625" style="2" customWidth="1"/>
    <col min="14237" max="14237" width="22.85546875" style="2" customWidth="1"/>
    <col min="14238" max="14238" width="9.140625" style="2"/>
    <col min="14239" max="14239" width="14.28515625" style="2" customWidth="1"/>
    <col min="14240" max="14482" width="9.140625" style="2"/>
    <col min="14483" max="14483" width="10.5703125" style="2" customWidth="1"/>
    <col min="14484" max="14484" width="10.7109375" style="2" customWidth="1"/>
    <col min="14485" max="14485" width="44" style="2" customWidth="1"/>
    <col min="14486" max="14487" width="9.85546875" style="2" customWidth="1"/>
    <col min="14488" max="14489" width="5.7109375" style="2" customWidth="1"/>
    <col min="14490" max="14490" width="10.42578125" style="2" bestFit="1" customWidth="1"/>
    <col min="14491" max="14492" width="12.140625" style="2" customWidth="1"/>
    <col min="14493" max="14493" width="22.85546875" style="2" customWidth="1"/>
    <col min="14494" max="14494" width="9.140625" style="2"/>
    <col min="14495" max="14495" width="14.28515625" style="2" customWidth="1"/>
    <col min="14496" max="14738" width="9.140625" style="2"/>
    <col min="14739" max="14739" width="10.5703125" style="2" customWidth="1"/>
    <col min="14740" max="14740" width="10.7109375" style="2" customWidth="1"/>
    <col min="14741" max="14741" width="44" style="2" customWidth="1"/>
    <col min="14742" max="14743" width="9.85546875" style="2" customWidth="1"/>
    <col min="14744" max="14745" width="5.7109375" style="2" customWidth="1"/>
    <col min="14746" max="14746" width="10.42578125" style="2" bestFit="1" customWidth="1"/>
    <col min="14747" max="14748" width="12.140625" style="2" customWidth="1"/>
    <col min="14749" max="14749" width="22.85546875" style="2" customWidth="1"/>
    <col min="14750" max="14750" width="9.140625" style="2"/>
    <col min="14751" max="14751" width="14.28515625" style="2" customWidth="1"/>
    <col min="14752" max="14994" width="9.140625" style="2"/>
    <col min="14995" max="14995" width="10.5703125" style="2" customWidth="1"/>
    <col min="14996" max="14996" width="10.7109375" style="2" customWidth="1"/>
    <col min="14997" max="14997" width="44" style="2" customWidth="1"/>
    <col min="14998" max="14999" width="9.85546875" style="2" customWidth="1"/>
    <col min="15000" max="15001" width="5.7109375" style="2" customWidth="1"/>
    <col min="15002" max="15002" width="10.42578125" style="2" bestFit="1" customWidth="1"/>
    <col min="15003" max="15004" width="12.140625" style="2" customWidth="1"/>
    <col min="15005" max="15005" width="22.85546875" style="2" customWidth="1"/>
    <col min="15006" max="15006" width="9.140625" style="2"/>
    <col min="15007" max="15007" width="14.28515625" style="2" customWidth="1"/>
    <col min="15008" max="15250" width="9.140625" style="2"/>
    <col min="15251" max="15251" width="10.5703125" style="2" customWidth="1"/>
    <col min="15252" max="15252" width="10.7109375" style="2" customWidth="1"/>
    <col min="15253" max="15253" width="44" style="2" customWidth="1"/>
    <col min="15254" max="15255" width="9.85546875" style="2" customWidth="1"/>
    <col min="15256" max="15257" width="5.7109375" style="2" customWidth="1"/>
    <col min="15258" max="15258" width="10.42578125" style="2" bestFit="1" customWidth="1"/>
    <col min="15259" max="15260" width="12.140625" style="2" customWidth="1"/>
    <col min="15261" max="15261" width="22.85546875" style="2" customWidth="1"/>
    <col min="15262" max="15262" width="9.140625" style="2"/>
    <col min="15263" max="15263" width="14.28515625" style="2" customWidth="1"/>
    <col min="15264" max="15506" width="9.140625" style="2"/>
    <col min="15507" max="15507" width="10.5703125" style="2" customWidth="1"/>
    <col min="15508" max="15508" width="10.7109375" style="2" customWidth="1"/>
    <col min="15509" max="15509" width="44" style="2" customWidth="1"/>
    <col min="15510" max="15511" width="9.85546875" style="2" customWidth="1"/>
    <col min="15512" max="15513" width="5.7109375" style="2" customWidth="1"/>
    <col min="15514" max="15514" width="10.42578125" style="2" bestFit="1" customWidth="1"/>
    <col min="15515" max="15516" width="12.140625" style="2" customWidth="1"/>
    <col min="15517" max="15517" width="22.85546875" style="2" customWidth="1"/>
    <col min="15518" max="15518" width="9.140625" style="2"/>
    <col min="15519" max="15519" width="14.28515625" style="2" customWidth="1"/>
    <col min="15520" max="15762" width="9.140625" style="2"/>
    <col min="15763" max="15763" width="10.5703125" style="2" customWidth="1"/>
    <col min="15764" max="15764" width="10.7109375" style="2" customWidth="1"/>
    <col min="15765" max="15765" width="44" style="2" customWidth="1"/>
    <col min="15766" max="15767" width="9.85546875" style="2" customWidth="1"/>
    <col min="15768" max="15769" width="5.7109375" style="2" customWidth="1"/>
    <col min="15770" max="15770" width="10.42578125" style="2" bestFit="1" customWidth="1"/>
    <col min="15771" max="15772" width="12.140625" style="2" customWidth="1"/>
    <col min="15773" max="15773" width="22.85546875" style="2" customWidth="1"/>
    <col min="15774" max="15774" width="9.140625" style="2"/>
    <col min="15775" max="15775" width="14.28515625" style="2" customWidth="1"/>
    <col min="15776" max="16018" width="9.140625" style="2"/>
    <col min="16019" max="16019" width="10.5703125" style="2" customWidth="1"/>
    <col min="16020" max="16020" width="10.7109375" style="2" customWidth="1"/>
    <col min="16021" max="16021" width="44" style="2" customWidth="1"/>
    <col min="16022" max="16023" width="9.85546875" style="2" customWidth="1"/>
    <col min="16024" max="16025" width="5.7109375" style="2" customWidth="1"/>
    <col min="16026" max="16026" width="10.42578125" style="2" bestFit="1" customWidth="1"/>
    <col min="16027" max="16028" width="12.140625" style="2" customWidth="1"/>
    <col min="16029" max="16029" width="22.85546875" style="2" customWidth="1"/>
    <col min="16030" max="16030" width="9.140625" style="2"/>
    <col min="16031" max="16031" width="14.28515625" style="2" customWidth="1"/>
    <col min="16032" max="16285" width="9.140625" style="2"/>
    <col min="16286" max="16300" width="9.140625" style="2" customWidth="1"/>
    <col min="16301" max="16327" width="9.140625" style="2"/>
    <col min="16328" max="16382" width="9.140625" style="2" customWidth="1"/>
    <col min="16383" max="16384" width="9.140625" style="2"/>
  </cols>
  <sheetData>
    <row r="1" spans="1:10" s="1" customFormat="1" ht="26.25" x14ac:dyDescent="0.25">
      <c r="A1" s="130"/>
      <c r="B1" s="129"/>
      <c r="C1" s="129"/>
      <c r="D1" s="147"/>
      <c r="E1" s="131"/>
      <c r="F1" s="131"/>
      <c r="G1" s="131"/>
      <c r="H1" s="131"/>
      <c r="I1" s="131"/>
      <c r="J1" s="131"/>
    </row>
    <row r="2" spans="1:10" s="55" customFormat="1" ht="16.5" thickBot="1" x14ac:dyDescent="0.3">
      <c r="D2" s="124"/>
      <c r="E2" s="170">
        <f>+'Cover Sheet'!E9</f>
        <v>46204</v>
      </c>
      <c r="F2" s="132"/>
      <c r="G2" s="54" t="s">
        <v>2</v>
      </c>
      <c r="H2" s="54"/>
      <c r="I2" s="54"/>
      <c r="J2" s="54"/>
    </row>
    <row r="3" spans="1:10" s="1" customFormat="1" ht="15" customHeight="1" thickBot="1" x14ac:dyDescent="0.3">
      <c r="B3" s="88"/>
      <c r="C3" s="88"/>
      <c r="D3" s="110" t="s">
        <v>2691</v>
      </c>
      <c r="E3" s="152" t="s">
        <v>2692</v>
      </c>
      <c r="F3" s="153"/>
      <c r="G3" s="133">
        <f>'Cover Sheet'!F8</f>
        <v>0</v>
      </c>
      <c r="H3" s="54"/>
      <c r="I3" s="53"/>
      <c r="J3" s="53"/>
    </row>
    <row r="4" spans="1:10" ht="15" customHeight="1" thickBot="1" x14ac:dyDescent="0.3">
      <c r="D4" s="110" t="s">
        <v>2691</v>
      </c>
      <c r="E4" s="152" t="s">
        <v>2693</v>
      </c>
      <c r="F4" s="153"/>
      <c r="G4" s="133">
        <f>'Cover Sheet'!F9</f>
        <v>0</v>
      </c>
      <c r="H4" s="84"/>
      <c r="I4" s="53"/>
      <c r="J4" s="84"/>
    </row>
    <row r="5" spans="1:10" ht="17.25" customHeight="1" thickBot="1" x14ac:dyDescent="0.3">
      <c r="A5" s="94" t="s">
        <v>2690</v>
      </c>
      <c r="B5" s="54"/>
      <c r="C5" s="54"/>
      <c r="D5" s="123"/>
      <c r="E5" s="53"/>
      <c r="F5" s="53"/>
      <c r="G5" s="53"/>
      <c r="H5" s="53"/>
      <c r="I5" s="53"/>
      <c r="J5" s="134"/>
    </row>
    <row r="6" spans="1:10" s="46" customFormat="1" ht="15.75" customHeight="1" thickTop="1" thickBot="1" x14ac:dyDescent="0.3">
      <c r="A6" s="45"/>
      <c r="B6" s="45" t="s">
        <v>8</v>
      </c>
      <c r="C6" s="45" t="s">
        <v>9</v>
      </c>
      <c r="D6" s="125" t="s">
        <v>10</v>
      </c>
      <c r="E6" s="45" t="s">
        <v>11</v>
      </c>
      <c r="F6" s="70" t="s">
        <v>12</v>
      </c>
      <c r="G6" s="70" t="s">
        <v>13</v>
      </c>
      <c r="H6" s="70" t="s">
        <v>2694</v>
      </c>
      <c r="I6" s="45" t="s">
        <v>14</v>
      </c>
      <c r="J6" s="127" t="s">
        <v>15</v>
      </c>
    </row>
    <row r="7" spans="1:10" ht="16.5" thickTop="1" x14ac:dyDescent="0.25">
      <c r="A7" s="7" t="s">
        <v>2695</v>
      </c>
      <c r="B7" s="8"/>
      <c r="C7" s="8"/>
      <c r="D7" s="8"/>
      <c r="E7" s="11"/>
      <c r="F7" s="71"/>
      <c r="G7" s="9"/>
      <c r="H7" s="9"/>
      <c r="I7" s="10"/>
      <c r="J7" s="11"/>
    </row>
    <row r="8" spans="1:10" x14ac:dyDescent="0.25">
      <c r="A8" s="149"/>
      <c r="B8" s="12" t="s">
        <v>2696</v>
      </c>
      <c r="C8" s="13" t="s">
        <v>2967</v>
      </c>
      <c r="D8" s="13" t="s">
        <v>1790</v>
      </c>
      <c r="E8" s="16" t="s">
        <v>1791</v>
      </c>
      <c r="F8" s="99">
        <v>0.92</v>
      </c>
      <c r="G8" s="73">
        <f t="shared" ref="G8:G10" si="0">ROUND(F8*$G$3,2)</f>
        <v>0</v>
      </c>
      <c r="H8" s="112">
        <v>50</v>
      </c>
      <c r="I8" s="112">
        <v>500</v>
      </c>
      <c r="J8" s="128" t="s">
        <v>2697</v>
      </c>
    </row>
    <row r="9" spans="1:10" x14ac:dyDescent="0.25">
      <c r="A9" s="150"/>
      <c r="B9" s="12" t="s">
        <v>2698</v>
      </c>
      <c r="C9" s="13" t="s">
        <v>2968</v>
      </c>
      <c r="D9" s="13" t="s">
        <v>1793</v>
      </c>
      <c r="E9" s="16" t="s">
        <v>1791</v>
      </c>
      <c r="F9" s="99">
        <v>1.61</v>
      </c>
      <c r="G9" s="73">
        <f t="shared" si="0"/>
        <v>0</v>
      </c>
      <c r="H9" s="112">
        <v>20</v>
      </c>
      <c r="I9" s="112">
        <v>200</v>
      </c>
      <c r="J9" s="128" t="s">
        <v>2699</v>
      </c>
    </row>
    <row r="10" spans="1:10" x14ac:dyDescent="0.25">
      <c r="A10" s="150"/>
      <c r="B10" s="12" t="s">
        <v>2700</v>
      </c>
      <c r="C10" s="13" t="s">
        <v>2969</v>
      </c>
      <c r="D10" s="13" t="s">
        <v>1795</v>
      </c>
      <c r="E10" s="16" t="s">
        <v>1791</v>
      </c>
      <c r="F10" s="99">
        <v>8.43</v>
      </c>
      <c r="G10" s="73">
        <f t="shared" si="0"/>
        <v>0</v>
      </c>
      <c r="H10" s="112">
        <v>25</v>
      </c>
      <c r="I10" s="112">
        <v>100</v>
      </c>
      <c r="J10" s="128" t="s">
        <v>2701</v>
      </c>
    </row>
    <row r="11" spans="1:10" x14ac:dyDescent="0.25">
      <c r="A11" s="150"/>
      <c r="B11" s="12" t="s">
        <v>2702</v>
      </c>
      <c r="C11" s="13" t="s">
        <v>2970</v>
      </c>
      <c r="D11" s="13" t="s">
        <v>1930</v>
      </c>
      <c r="E11" s="16" t="s">
        <v>1791</v>
      </c>
      <c r="F11" s="99">
        <v>12.91</v>
      </c>
      <c r="G11" s="73">
        <f>ROUND(F11*$G$3,2)</f>
        <v>0</v>
      </c>
      <c r="H11" s="112">
        <v>6</v>
      </c>
      <c r="I11" s="112">
        <v>72</v>
      </c>
      <c r="J11" s="128" t="s">
        <v>2703</v>
      </c>
    </row>
    <row r="12" spans="1:10" x14ac:dyDescent="0.25">
      <c r="A12" s="150"/>
      <c r="B12" s="12" t="s">
        <v>2704</v>
      </c>
      <c r="C12" s="13" t="s">
        <v>2971</v>
      </c>
      <c r="D12" s="13" t="s">
        <v>1797</v>
      </c>
      <c r="E12" s="16" t="s">
        <v>1791</v>
      </c>
      <c r="F12" s="99">
        <v>16.82</v>
      </c>
      <c r="G12" s="73">
        <f t="shared" ref="G12:G13" si="1">ROUND(F12*$G$3,2)</f>
        <v>0</v>
      </c>
      <c r="H12" s="112">
        <v>9</v>
      </c>
      <c r="I12" s="112">
        <v>36</v>
      </c>
      <c r="J12" s="128" t="s">
        <v>2705</v>
      </c>
    </row>
    <row r="13" spans="1:10" x14ac:dyDescent="0.25">
      <c r="A13" s="150"/>
      <c r="B13" s="12" t="s">
        <v>2706</v>
      </c>
      <c r="C13" s="13" t="s">
        <v>2972</v>
      </c>
      <c r="D13" s="13" t="s">
        <v>1799</v>
      </c>
      <c r="E13" s="16" t="s">
        <v>1791</v>
      </c>
      <c r="F13" s="99">
        <v>27.2</v>
      </c>
      <c r="G13" s="73">
        <f t="shared" si="1"/>
        <v>0</v>
      </c>
      <c r="H13" s="112">
        <v>1</v>
      </c>
      <c r="I13" s="112">
        <v>18</v>
      </c>
      <c r="J13" s="128" t="s">
        <v>2707</v>
      </c>
    </row>
    <row r="14" spans="1:10" ht="15.75" thickBot="1" x14ac:dyDescent="0.3">
      <c r="A14" s="151"/>
      <c r="B14" s="19"/>
      <c r="C14" s="21" t="s">
        <v>47</v>
      </c>
      <c r="D14" s="21"/>
      <c r="E14" s="16"/>
      <c r="F14" s="99"/>
      <c r="G14" s="75"/>
      <c r="H14" s="24"/>
      <c r="I14" s="23"/>
      <c r="J14" s="24"/>
    </row>
    <row r="15" spans="1:10" ht="16.5" thickTop="1" x14ac:dyDescent="0.25">
      <c r="A15" s="7" t="s">
        <v>2708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25">
      <c r="A16" s="149"/>
      <c r="B16" s="12" t="s">
        <v>2709</v>
      </c>
      <c r="C16" s="13" t="s">
        <v>2973</v>
      </c>
      <c r="D16" s="13" t="s">
        <v>2710</v>
      </c>
      <c r="E16" s="16" t="s">
        <v>1791</v>
      </c>
      <c r="F16" s="99">
        <v>3.74</v>
      </c>
      <c r="G16" s="73">
        <f t="shared" ref="G16:G23" si="2">ROUND(F16*$G$3,2)</f>
        <v>0</v>
      </c>
      <c r="H16" s="112">
        <v>70</v>
      </c>
      <c r="I16" s="112">
        <v>350</v>
      </c>
      <c r="J16" s="128" t="s">
        <v>2711</v>
      </c>
    </row>
    <row r="17" spans="1:10" x14ac:dyDescent="0.25">
      <c r="A17" s="150"/>
      <c r="B17" s="12" t="s">
        <v>2940</v>
      </c>
      <c r="C17" s="13" t="s">
        <v>2974</v>
      </c>
      <c r="D17" s="13" t="s">
        <v>2712</v>
      </c>
      <c r="E17" s="16" t="s">
        <v>1791</v>
      </c>
      <c r="F17" s="99">
        <v>1.67</v>
      </c>
      <c r="G17" s="73">
        <f t="shared" si="2"/>
        <v>0</v>
      </c>
      <c r="H17" s="112">
        <v>80</v>
      </c>
      <c r="I17" s="112">
        <v>320</v>
      </c>
      <c r="J17" s="128" t="s">
        <v>2713</v>
      </c>
    </row>
    <row r="18" spans="1:10" x14ac:dyDescent="0.25">
      <c r="A18" s="150"/>
      <c r="B18" s="12" t="s">
        <v>2941</v>
      </c>
      <c r="C18" s="13" t="s">
        <v>2975</v>
      </c>
      <c r="D18" s="13" t="s">
        <v>2714</v>
      </c>
      <c r="E18" s="16" t="s">
        <v>1791</v>
      </c>
      <c r="F18" s="99">
        <v>1.76</v>
      </c>
      <c r="G18" s="73">
        <f t="shared" si="2"/>
        <v>0</v>
      </c>
      <c r="H18" s="112">
        <v>70</v>
      </c>
      <c r="I18" s="112">
        <v>280</v>
      </c>
      <c r="J18" s="128" t="s">
        <v>2715</v>
      </c>
    </row>
    <row r="19" spans="1:10" x14ac:dyDescent="0.25">
      <c r="A19" s="150"/>
      <c r="B19" s="12" t="s">
        <v>2716</v>
      </c>
      <c r="C19" s="13" t="s">
        <v>2976</v>
      </c>
      <c r="D19" s="13" t="s">
        <v>2717</v>
      </c>
      <c r="E19" s="16" t="s">
        <v>1791</v>
      </c>
      <c r="F19" s="99">
        <v>1.76</v>
      </c>
      <c r="G19" s="73">
        <f t="shared" si="2"/>
        <v>0</v>
      </c>
      <c r="H19" s="112">
        <v>30</v>
      </c>
      <c r="I19" s="112">
        <v>300</v>
      </c>
      <c r="J19" s="128" t="s">
        <v>2718</v>
      </c>
    </row>
    <row r="20" spans="1:10" x14ac:dyDescent="0.25">
      <c r="A20" s="150"/>
      <c r="B20" s="12" t="s">
        <v>2942</v>
      </c>
      <c r="C20" s="13" t="s">
        <v>2977</v>
      </c>
      <c r="D20" s="13" t="s">
        <v>2719</v>
      </c>
      <c r="E20" s="16" t="s">
        <v>1791</v>
      </c>
      <c r="F20" s="99">
        <v>20.010000000000002</v>
      </c>
      <c r="G20" s="73">
        <f t="shared" si="2"/>
        <v>0</v>
      </c>
      <c r="H20" s="112">
        <v>36</v>
      </c>
      <c r="I20" s="112">
        <v>180</v>
      </c>
      <c r="J20" s="128" t="s">
        <v>2720</v>
      </c>
    </row>
    <row r="21" spans="1:10" x14ac:dyDescent="0.25">
      <c r="A21" s="150"/>
      <c r="B21" s="12" t="s">
        <v>2943</v>
      </c>
      <c r="C21" s="13" t="s">
        <v>2978</v>
      </c>
      <c r="D21" s="13" t="s">
        <v>2721</v>
      </c>
      <c r="E21" s="16" t="s">
        <v>1791</v>
      </c>
      <c r="F21" s="99">
        <v>10.210000000000001</v>
      </c>
      <c r="G21" s="73">
        <f t="shared" si="2"/>
        <v>0</v>
      </c>
      <c r="H21" s="112">
        <v>30</v>
      </c>
      <c r="I21" s="112">
        <v>150</v>
      </c>
      <c r="J21" s="128" t="s">
        <v>2722</v>
      </c>
    </row>
    <row r="22" spans="1:10" x14ac:dyDescent="0.25">
      <c r="A22" s="150"/>
      <c r="B22" s="12" t="s">
        <v>2723</v>
      </c>
      <c r="C22" s="13" t="s">
        <v>2979</v>
      </c>
      <c r="D22" s="13" t="s">
        <v>2724</v>
      </c>
      <c r="E22" s="16" t="s">
        <v>1791</v>
      </c>
      <c r="F22" s="99">
        <v>9.57</v>
      </c>
      <c r="G22" s="73">
        <f t="shared" si="2"/>
        <v>0</v>
      </c>
      <c r="H22" s="112">
        <v>17</v>
      </c>
      <c r="I22" s="112">
        <v>170</v>
      </c>
      <c r="J22" s="128" t="s">
        <v>2725</v>
      </c>
    </row>
    <row r="23" spans="1:10" x14ac:dyDescent="0.25">
      <c r="A23" s="150"/>
      <c r="B23" s="12" t="s">
        <v>2726</v>
      </c>
      <c r="C23" s="13" t="s">
        <v>2980</v>
      </c>
      <c r="D23" s="13" t="s">
        <v>2727</v>
      </c>
      <c r="E23" s="16" t="s">
        <v>1791</v>
      </c>
      <c r="F23" s="99">
        <v>9.1300000000000008</v>
      </c>
      <c r="G23" s="73">
        <f t="shared" si="2"/>
        <v>0</v>
      </c>
      <c r="H23" s="112">
        <v>35</v>
      </c>
      <c r="I23" s="112">
        <v>140</v>
      </c>
      <c r="J23" s="128" t="s">
        <v>2728</v>
      </c>
    </row>
    <row r="24" spans="1:10" x14ac:dyDescent="0.25">
      <c r="A24" s="150"/>
      <c r="B24" s="12" t="s">
        <v>2729</v>
      </c>
      <c r="C24" s="13" t="s">
        <v>2981</v>
      </c>
      <c r="D24" s="13" t="s">
        <v>2730</v>
      </c>
      <c r="E24" s="16" t="s">
        <v>1791</v>
      </c>
      <c r="F24" s="99">
        <v>23.33</v>
      </c>
      <c r="G24" s="73">
        <f>ROUND(F24*$G$3,2)</f>
        <v>0</v>
      </c>
      <c r="H24" s="112">
        <v>10</v>
      </c>
      <c r="I24" s="112">
        <v>110</v>
      </c>
      <c r="J24" s="128" t="s">
        <v>2731</v>
      </c>
    </row>
    <row r="25" spans="1:10" x14ac:dyDescent="0.25">
      <c r="A25" s="150"/>
      <c r="B25" s="12" t="s">
        <v>2732</v>
      </c>
      <c r="C25" s="13" t="s">
        <v>2982</v>
      </c>
      <c r="D25" s="13" t="s">
        <v>2733</v>
      </c>
      <c r="E25" s="16" t="s">
        <v>1791</v>
      </c>
      <c r="F25" s="99">
        <v>20.76</v>
      </c>
      <c r="G25" s="73">
        <f t="shared" ref="G25:G34" si="3">ROUND(F25*$G$3,2)</f>
        <v>0</v>
      </c>
      <c r="H25" s="112">
        <v>8</v>
      </c>
      <c r="I25" s="112">
        <v>88</v>
      </c>
      <c r="J25" s="128" t="s">
        <v>2734</v>
      </c>
    </row>
    <row r="26" spans="1:10" x14ac:dyDescent="0.25">
      <c r="A26" s="150"/>
      <c r="B26" s="12" t="s">
        <v>2735</v>
      </c>
      <c r="C26" s="13" t="s">
        <v>2983</v>
      </c>
      <c r="D26" s="13" t="s">
        <v>2736</v>
      </c>
      <c r="E26" s="16" t="s">
        <v>1791</v>
      </c>
      <c r="F26" s="99">
        <v>21.95</v>
      </c>
      <c r="G26" s="73">
        <f t="shared" si="3"/>
        <v>0</v>
      </c>
      <c r="H26" s="112">
        <v>6</v>
      </c>
      <c r="I26" s="112">
        <v>72</v>
      </c>
      <c r="J26" s="128" t="s">
        <v>2737</v>
      </c>
    </row>
    <row r="27" spans="1:10" x14ac:dyDescent="0.25">
      <c r="A27" s="150"/>
      <c r="B27" s="12" t="s">
        <v>2738</v>
      </c>
      <c r="C27" s="13" t="s">
        <v>2984</v>
      </c>
      <c r="D27" s="13" t="s">
        <v>2739</v>
      </c>
      <c r="E27" s="16" t="s">
        <v>1791</v>
      </c>
      <c r="F27" s="99">
        <v>25.11</v>
      </c>
      <c r="G27" s="73">
        <f t="shared" si="3"/>
        <v>0</v>
      </c>
      <c r="H27" s="112">
        <v>10</v>
      </c>
      <c r="I27" s="112">
        <v>70</v>
      </c>
      <c r="J27" s="128" t="s">
        <v>2740</v>
      </c>
    </row>
    <row r="28" spans="1:10" x14ac:dyDescent="0.25">
      <c r="A28" s="150"/>
      <c r="B28" s="12" t="s">
        <v>2741</v>
      </c>
      <c r="C28" s="13" t="s">
        <v>2985</v>
      </c>
      <c r="D28" s="13" t="s">
        <v>2742</v>
      </c>
      <c r="E28" s="16" t="s">
        <v>1791</v>
      </c>
      <c r="F28" s="99">
        <v>20.93</v>
      </c>
      <c r="G28" s="73">
        <f t="shared" si="3"/>
        <v>0</v>
      </c>
      <c r="H28" s="112">
        <v>10</v>
      </c>
      <c r="I28" s="112">
        <v>60</v>
      </c>
      <c r="J28" s="128" t="s">
        <v>2743</v>
      </c>
    </row>
    <row r="29" spans="1:10" x14ac:dyDescent="0.25">
      <c r="A29" s="150"/>
      <c r="B29" s="12" t="s">
        <v>2744</v>
      </c>
      <c r="C29" s="13" t="s">
        <v>2986</v>
      </c>
      <c r="D29" s="13" t="s">
        <v>2745</v>
      </c>
      <c r="E29" s="16" t="s">
        <v>1791</v>
      </c>
      <c r="F29" s="99">
        <v>19.170000000000002</v>
      </c>
      <c r="G29" s="73">
        <f t="shared" si="3"/>
        <v>0</v>
      </c>
      <c r="H29" s="112">
        <v>10</v>
      </c>
      <c r="I29" s="112">
        <v>50</v>
      </c>
      <c r="J29" s="128" t="s">
        <v>2746</v>
      </c>
    </row>
    <row r="30" spans="1:10" x14ac:dyDescent="0.25">
      <c r="A30" s="150"/>
      <c r="B30" s="12" t="s">
        <v>2747</v>
      </c>
      <c r="C30" s="13" t="s">
        <v>2987</v>
      </c>
      <c r="D30" s="13" t="s">
        <v>2748</v>
      </c>
      <c r="E30" s="16" t="s">
        <v>1791</v>
      </c>
      <c r="F30" s="99">
        <v>21.34</v>
      </c>
      <c r="G30" s="73">
        <f t="shared" si="3"/>
        <v>0</v>
      </c>
      <c r="H30" s="112">
        <v>10</v>
      </c>
      <c r="I30" s="112">
        <v>40</v>
      </c>
      <c r="J30" s="128" t="s">
        <v>2749</v>
      </c>
    </row>
    <row r="31" spans="1:10" x14ac:dyDescent="0.25">
      <c r="A31" s="150"/>
      <c r="B31" s="12" t="s">
        <v>2750</v>
      </c>
      <c r="C31" s="13" t="s">
        <v>2988</v>
      </c>
      <c r="D31" s="13" t="s">
        <v>2751</v>
      </c>
      <c r="E31" s="16" t="s">
        <v>1791</v>
      </c>
      <c r="F31" s="99">
        <v>28.81</v>
      </c>
      <c r="G31" s="73">
        <f t="shared" si="3"/>
        <v>0</v>
      </c>
      <c r="H31" s="112">
        <v>4</v>
      </c>
      <c r="I31" s="112">
        <v>32</v>
      </c>
      <c r="J31" s="128" t="s">
        <v>2752</v>
      </c>
    </row>
    <row r="32" spans="1:10" x14ac:dyDescent="0.25">
      <c r="A32" s="150"/>
      <c r="B32" s="12" t="s">
        <v>2753</v>
      </c>
      <c r="C32" s="13" t="s">
        <v>2989</v>
      </c>
      <c r="D32" s="13" t="s">
        <v>2754</v>
      </c>
      <c r="E32" s="16" t="s">
        <v>1791</v>
      </c>
      <c r="F32" s="99">
        <v>27.29</v>
      </c>
      <c r="G32" s="73">
        <f t="shared" si="3"/>
        <v>0</v>
      </c>
      <c r="H32" s="112">
        <v>3</v>
      </c>
      <c r="I32" s="112">
        <v>27</v>
      </c>
      <c r="J32" s="128" t="s">
        <v>2755</v>
      </c>
    </row>
    <row r="33" spans="1:10" x14ac:dyDescent="0.25">
      <c r="A33" s="150"/>
      <c r="B33" s="12" t="s">
        <v>2756</v>
      </c>
      <c r="C33" s="13" t="s">
        <v>2990</v>
      </c>
      <c r="D33" s="13" t="s">
        <v>2757</v>
      </c>
      <c r="E33" s="16" t="s">
        <v>1791</v>
      </c>
      <c r="F33" s="99">
        <v>30.77</v>
      </c>
      <c r="G33" s="73">
        <f t="shared" si="3"/>
        <v>0</v>
      </c>
      <c r="H33" s="112">
        <v>2</v>
      </c>
      <c r="I33" s="112">
        <v>28</v>
      </c>
      <c r="J33" s="128" t="s">
        <v>2758</v>
      </c>
    </row>
    <row r="34" spans="1:10" x14ac:dyDescent="0.25">
      <c r="A34" s="150"/>
      <c r="B34" s="12" t="s">
        <v>2759</v>
      </c>
      <c r="C34" s="13" t="s">
        <v>2991</v>
      </c>
      <c r="D34" s="13" t="s">
        <v>764</v>
      </c>
      <c r="E34" s="16" t="s">
        <v>1791</v>
      </c>
      <c r="F34" s="99">
        <v>30.77</v>
      </c>
      <c r="G34" s="73">
        <f t="shared" si="3"/>
        <v>0</v>
      </c>
      <c r="H34" s="112">
        <v>2</v>
      </c>
      <c r="I34" s="112">
        <v>24</v>
      </c>
      <c r="J34" s="128" t="s">
        <v>2760</v>
      </c>
    </row>
    <row r="35" spans="1:10" ht="15.75" thickBot="1" x14ac:dyDescent="0.3">
      <c r="A35" s="151"/>
      <c r="B35" s="19"/>
      <c r="C35" s="21" t="s">
        <v>47</v>
      </c>
      <c r="D35" s="21"/>
      <c r="E35" s="16"/>
      <c r="F35" s="99"/>
      <c r="G35" s="75"/>
      <c r="H35" s="24"/>
      <c r="I35" s="23"/>
      <c r="J35" s="24"/>
    </row>
    <row r="36" spans="1:10" ht="16.5" thickTop="1" x14ac:dyDescent="0.25">
      <c r="A36" s="7" t="s">
        <v>2761</v>
      </c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25">
      <c r="A37" s="149"/>
      <c r="B37" s="12" t="s">
        <v>2762</v>
      </c>
      <c r="C37" s="13" t="s">
        <v>2992</v>
      </c>
      <c r="D37" s="14" t="s">
        <v>1790</v>
      </c>
      <c r="E37" s="16" t="s">
        <v>1926</v>
      </c>
      <c r="F37" s="99">
        <v>0.67</v>
      </c>
      <c r="G37" s="73">
        <f t="shared" ref="G37:G42" si="4">ROUND(F37*$G$3,2)</f>
        <v>0</v>
      </c>
      <c r="H37" s="112">
        <v>70</v>
      </c>
      <c r="I37" s="112">
        <v>700</v>
      </c>
      <c r="J37" s="128" t="s">
        <v>2763</v>
      </c>
    </row>
    <row r="38" spans="1:10" x14ac:dyDescent="0.25">
      <c r="A38" s="150"/>
      <c r="B38" s="12" t="s">
        <v>2764</v>
      </c>
      <c r="C38" s="13" t="s">
        <v>2993</v>
      </c>
      <c r="D38" s="14" t="s">
        <v>1793</v>
      </c>
      <c r="E38" s="16" t="s">
        <v>1926</v>
      </c>
      <c r="F38" s="99">
        <v>1.1000000000000001</v>
      </c>
      <c r="G38" s="73">
        <f t="shared" si="4"/>
        <v>0</v>
      </c>
      <c r="H38" s="112">
        <v>30</v>
      </c>
      <c r="I38" s="112">
        <v>300</v>
      </c>
      <c r="J38" s="128" t="s">
        <v>2765</v>
      </c>
    </row>
    <row r="39" spans="1:10" x14ac:dyDescent="0.25">
      <c r="A39" s="150"/>
      <c r="B39" s="12" t="s">
        <v>2766</v>
      </c>
      <c r="C39" s="13" t="s">
        <v>2994</v>
      </c>
      <c r="D39" s="14" t="s">
        <v>1795</v>
      </c>
      <c r="E39" s="16" t="s">
        <v>1926</v>
      </c>
      <c r="F39" s="99">
        <v>3.21</v>
      </c>
      <c r="G39" s="73">
        <f t="shared" si="4"/>
        <v>0</v>
      </c>
      <c r="H39" s="112">
        <v>16</v>
      </c>
      <c r="I39" s="112">
        <v>160</v>
      </c>
      <c r="J39" s="128" t="s">
        <v>2767</v>
      </c>
    </row>
    <row r="40" spans="1:10" x14ac:dyDescent="0.25">
      <c r="A40" s="150"/>
      <c r="B40" s="12" t="s">
        <v>2768</v>
      </c>
      <c r="C40" s="13" t="s">
        <v>2995</v>
      </c>
      <c r="D40" s="14" t="s">
        <v>1930</v>
      </c>
      <c r="E40" s="16" t="s">
        <v>1926</v>
      </c>
      <c r="F40" s="99">
        <v>6.4</v>
      </c>
      <c r="G40" s="73">
        <f t="shared" si="4"/>
        <v>0</v>
      </c>
      <c r="H40" s="112">
        <v>20</v>
      </c>
      <c r="I40" s="112">
        <v>80</v>
      </c>
      <c r="J40" s="128" t="s">
        <v>2769</v>
      </c>
    </row>
    <row r="41" spans="1:10" x14ac:dyDescent="0.25">
      <c r="A41" s="150"/>
      <c r="B41" s="12" t="s">
        <v>2770</v>
      </c>
      <c r="C41" s="13" t="s">
        <v>2996</v>
      </c>
      <c r="D41" s="14" t="s">
        <v>1797</v>
      </c>
      <c r="E41" s="16" t="s">
        <v>1926</v>
      </c>
      <c r="F41" s="99">
        <v>11.55</v>
      </c>
      <c r="G41" s="73">
        <f t="shared" si="4"/>
        <v>0</v>
      </c>
      <c r="H41" s="112">
        <v>10</v>
      </c>
      <c r="I41" s="112">
        <v>50</v>
      </c>
      <c r="J41" s="128" t="s">
        <v>2771</v>
      </c>
    </row>
    <row r="42" spans="1:10" x14ac:dyDescent="0.25">
      <c r="A42" s="150"/>
      <c r="B42" s="12" t="s">
        <v>2772</v>
      </c>
      <c r="C42" s="13" t="s">
        <v>2997</v>
      </c>
      <c r="D42" s="14" t="s">
        <v>1799</v>
      </c>
      <c r="E42" s="16" t="s">
        <v>1926</v>
      </c>
      <c r="F42" s="99">
        <v>22.14</v>
      </c>
      <c r="G42" s="73">
        <f t="shared" si="4"/>
        <v>0</v>
      </c>
      <c r="H42" s="112">
        <v>2</v>
      </c>
      <c r="I42" s="112">
        <v>24</v>
      </c>
      <c r="J42" s="128" t="s">
        <v>2773</v>
      </c>
    </row>
    <row r="43" spans="1:10" ht="15.75" thickBot="1" x14ac:dyDescent="0.3">
      <c r="A43" s="151"/>
      <c r="B43" s="19"/>
      <c r="C43" s="21" t="s">
        <v>47</v>
      </c>
      <c r="D43" s="21"/>
      <c r="E43" s="16"/>
      <c r="F43" s="99"/>
      <c r="G43" s="75"/>
      <c r="H43" s="24"/>
      <c r="I43" s="23"/>
      <c r="J43" s="24"/>
    </row>
    <row r="44" spans="1:10" ht="16.5" thickTop="1" x14ac:dyDescent="0.25">
      <c r="A44" s="7" t="s">
        <v>2774</v>
      </c>
      <c r="B44" s="26"/>
      <c r="C44" s="26"/>
      <c r="D44" s="26"/>
      <c r="E44" s="26"/>
      <c r="F44" s="26"/>
      <c r="G44" s="26"/>
      <c r="H44" s="26"/>
      <c r="I44" s="26"/>
      <c r="J44" s="26"/>
    </row>
    <row r="45" spans="1:10" x14ac:dyDescent="0.25">
      <c r="A45" s="149"/>
      <c r="B45" s="12" t="s">
        <v>2775</v>
      </c>
      <c r="C45" s="13" t="s">
        <v>2998</v>
      </c>
      <c r="D45" s="14" t="s">
        <v>1817</v>
      </c>
      <c r="E45" s="16" t="s">
        <v>1926</v>
      </c>
      <c r="F45" s="99">
        <v>2.5299999999999998</v>
      </c>
      <c r="G45" s="73">
        <f t="shared" ref="G45" si="5">ROUND(F45*$G$3,2)</f>
        <v>0</v>
      </c>
      <c r="H45" s="59">
        <v>50</v>
      </c>
      <c r="I45" s="112">
        <v>450</v>
      </c>
      <c r="J45" s="128" t="s">
        <v>2776</v>
      </c>
    </row>
    <row r="46" spans="1:10" ht="63" customHeight="1" thickBot="1" x14ac:dyDescent="0.3">
      <c r="A46" s="151"/>
      <c r="B46" s="19"/>
      <c r="C46" s="21" t="s">
        <v>47</v>
      </c>
      <c r="D46" s="21"/>
      <c r="E46" s="16"/>
      <c r="F46" s="99"/>
      <c r="G46" s="75"/>
      <c r="H46" s="24"/>
      <c r="I46" s="23"/>
      <c r="J46" s="24"/>
    </row>
    <row r="47" spans="1:10" ht="16.5" thickTop="1" x14ac:dyDescent="0.25">
      <c r="A47" s="7" t="s">
        <v>2777</v>
      </c>
      <c r="B47" s="26"/>
      <c r="C47" s="26"/>
      <c r="D47" s="26"/>
      <c r="E47" s="26"/>
      <c r="F47" s="26"/>
      <c r="G47" s="26"/>
      <c r="H47" s="26"/>
      <c r="I47" s="26"/>
      <c r="J47" s="26"/>
    </row>
    <row r="48" spans="1:10" x14ac:dyDescent="0.25">
      <c r="A48" s="149"/>
      <c r="B48" s="12" t="s">
        <v>2944</v>
      </c>
      <c r="C48" s="13" t="s">
        <v>2999</v>
      </c>
      <c r="D48" s="14" t="s">
        <v>1790</v>
      </c>
      <c r="E48" s="16" t="s">
        <v>1971</v>
      </c>
      <c r="F48" s="99">
        <v>0.84</v>
      </c>
      <c r="G48" s="73">
        <f t="shared" ref="G48:G50" si="6">ROUND(F48*$G$3,2)</f>
        <v>0</v>
      </c>
      <c r="H48" s="112">
        <v>75</v>
      </c>
      <c r="I48" s="112">
        <v>750</v>
      </c>
      <c r="J48" s="128" t="s">
        <v>2778</v>
      </c>
    </row>
    <row r="49" spans="1:10" x14ac:dyDescent="0.25">
      <c r="A49" s="150"/>
      <c r="B49" s="12" t="s">
        <v>2779</v>
      </c>
      <c r="C49" s="13" t="s">
        <v>3000</v>
      </c>
      <c r="D49" s="14" t="s">
        <v>1793</v>
      </c>
      <c r="E49" s="16" t="s">
        <v>1971</v>
      </c>
      <c r="F49" s="99">
        <v>1.32</v>
      </c>
      <c r="G49" s="73">
        <f t="shared" si="6"/>
        <v>0</v>
      </c>
      <c r="H49" s="112">
        <v>64</v>
      </c>
      <c r="I49" s="112">
        <v>320</v>
      </c>
      <c r="J49" s="128" t="s">
        <v>2780</v>
      </c>
    </row>
    <row r="50" spans="1:10" x14ac:dyDescent="0.25">
      <c r="A50" s="150"/>
      <c r="B50" s="12" t="s">
        <v>2781</v>
      </c>
      <c r="C50" s="13" t="s">
        <v>3001</v>
      </c>
      <c r="D50" s="14" t="s">
        <v>1795</v>
      </c>
      <c r="E50" s="16" t="s">
        <v>1971</v>
      </c>
      <c r="F50" s="99">
        <v>5.96</v>
      </c>
      <c r="G50" s="73">
        <f t="shared" si="6"/>
        <v>0</v>
      </c>
      <c r="H50" s="112">
        <v>40</v>
      </c>
      <c r="I50" s="112">
        <v>160</v>
      </c>
      <c r="J50" s="128" t="s">
        <v>2782</v>
      </c>
    </row>
    <row r="51" spans="1:10" ht="42.75" customHeight="1" thickBot="1" x14ac:dyDescent="0.3">
      <c r="A51" s="151"/>
      <c r="B51" s="19"/>
      <c r="C51" s="21" t="s">
        <v>47</v>
      </c>
      <c r="D51" s="21"/>
      <c r="E51" s="16"/>
      <c r="F51" s="99"/>
      <c r="G51" s="75"/>
      <c r="H51" s="24"/>
      <c r="I51" s="23"/>
      <c r="J51" s="24"/>
    </row>
    <row r="52" spans="1:10" ht="16.5" thickTop="1" x14ac:dyDescent="0.25">
      <c r="A52" s="7" t="s">
        <v>2783</v>
      </c>
      <c r="B52" s="26"/>
      <c r="C52" s="26"/>
      <c r="D52" s="26"/>
      <c r="E52" s="26"/>
      <c r="F52" s="26"/>
      <c r="G52" s="26"/>
      <c r="H52" s="26"/>
      <c r="I52" s="26"/>
      <c r="J52" s="26"/>
    </row>
    <row r="53" spans="1:10" x14ac:dyDescent="0.25">
      <c r="A53" s="149"/>
      <c r="B53" s="12" t="s">
        <v>2784</v>
      </c>
      <c r="C53" s="13" t="s">
        <v>3002</v>
      </c>
      <c r="D53" s="14" t="s">
        <v>1790</v>
      </c>
      <c r="E53" s="16" t="s">
        <v>1926</v>
      </c>
      <c r="F53" s="99">
        <v>0.9</v>
      </c>
      <c r="G53" s="73">
        <f t="shared" ref="G53:G58" si="7">ROUND(F53*$G$3,2)</f>
        <v>0</v>
      </c>
      <c r="H53" s="112">
        <v>100</v>
      </c>
      <c r="I53" s="112">
        <v>1000</v>
      </c>
      <c r="J53" s="128" t="s">
        <v>2785</v>
      </c>
    </row>
    <row r="54" spans="1:10" x14ac:dyDescent="0.25">
      <c r="A54" s="150"/>
      <c r="B54" s="12" t="s">
        <v>2786</v>
      </c>
      <c r="C54" s="13" t="s">
        <v>3003</v>
      </c>
      <c r="D54" s="14" t="s">
        <v>1793</v>
      </c>
      <c r="E54" s="16" t="s">
        <v>1926</v>
      </c>
      <c r="F54" s="99">
        <v>1.55</v>
      </c>
      <c r="G54" s="73">
        <f t="shared" si="7"/>
        <v>0</v>
      </c>
      <c r="H54" s="112">
        <v>36</v>
      </c>
      <c r="I54" s="112">
        <v>360</v>
      </c>
      <c r="J54" s="128" t="s">
        <v>2787</v>
      </c>
    </row>
    <row r="55" spans="1:10" x14ac:dyDescent="0.25">
      <c r="A55" s="150"/>
      <c r="B55" s="12" t="s">
        <v>2788</v>
      </c>
      <c r="C55" s="13" t="s">
        <v>3004</v>
      </c>
      <c r="D55" s="14" t="s">
        <v>1795</v>
      </c>
      <c r="E55" s="16" t="s">
        <v>1926</v>
      </c>
      <c r="F55" s="99">
        <v>3.72</v>
      </c>
      <c r="G55" s="73">
        <f t="shared" si="7"/>
        <v>0</v>
      </c>
      <c r="H55" s="112">
        <v>20</v>
      </c>
      <c r="I55" s="112">
        <v>200</v>
      </c>
      <c r="J55" s="128" t="s">
        <v>2789</v>
      </c>
    </row>
    <row r="56" spans="1:10" x14ac:dyDescent="0.25">
      <c r="A56" s="150"/>
      <c r="B56" s="12" t="s">
        <v>2790</v>
      </c>
      <c r="C56" s="13" t="s">
        <v>3005</v>
      </c>
      <c r="D56" s="14" t="s">
        <v>1930</v>
      </c>
      <c r="E56" s="16" t="s">
        <v>1926</v>
      </c>
      <c r="F56" s="99">
        <v>8.34</v>
      </c>
      <c r="G56" s="73">
        <f t="shared" si="7"/>
        <v>0</v>
      </c>
      <c r="H56" s="112">
        <v>11</v>
      </c>
      <c r="I56" s="112">
        <v>110</v>
      </c>
      <c r="J56" s="128" t="s">
        <v>2791</v>
      </c>
    </row>
    <row r="57" spans="1:10" x14ac:dyDescent="0.25">
      <c r="A57" s="150"/>
      <c r="B57" s="12" t="s">
        <v>2792</v>
      </c>
      <c r="C57" s="13" t="s">
        <v>3006</v>
      </c>
      <c r="D57" s="14" t="s">
        <v>1797</v>
      </c>
      <c r="E57" s="16" t="s">
        <v>1926</v>
      </c>
      <c r="F57" s="99">
        <v>12.07</v>
      </c>
      <c r="G57" s="73">
        <f t="shared" si="7"/>
        <v>0</v>
      </c>
      <c r="H57" s="112">
        <v>6</v>
      </c>
      <c r="I57" s="112">
        <v>66</v>
      </c>
      <c r="J57" s="128" t="s">
        <v>2793</v>
      </c>
    </row>
    <row r="58" spans="1:10" x14ac:dyDescent="0.25">
      <c r="A58" s="150"/>
      <c r="B58" s="12" t="s">
        <v>2794</v>
      </c>
      <c r="C58" s="13" t="s">
        <v>3007</v>
      </c>
      <c r="D58" s="14" t="s">
        <v>1799</v>
      </c>
      <c r="E58" s="16" t="s">
        <v>1926</v>
      </c>
      <c r="F58" s="99">
        <v>23.93</v>
      </c>
      <c r="G58" s="73">
        <f t="shared" si="7"/>
        <v>0</v>
      </c>
      <c r="H58" s="112">
        <v>3</v>
      </c>
      <c r="I58" s="112">
        <v>30</v>
      </c>
      <c r="J58" s="128" t="s">
        <v>2795</v>
      </c>
    </row>
    <row r="59" spans="1:10" ht="15.75" thickBot="1" x14ac:dyDescent="0.3">
      <c r="A59" s="151"/>
      <c r="B59" s="19"/>
      <c r="C59" s="21" t="s">
        <v>47</v>
      </c>
      <c r="D59" s="21"/>
      <c r="E59" s="16"/>
      <c r="F59" s="99"/>
      <c r="G59" s="75"/>
      <c r="H59" s="24"/>
      <c r="I59" s="23"/>
      <c r="J59" s="24"/>
    </row>
    <row r="60" spans="1:10" ht="16.5" thickTop="1" x14ac:dyDescent="0.25">
      <c r="A60" s="7" t="s">
        <v>2796</v>
      </c>
      <c r="B60" s="26"/>
      <c r="C60" s="26"/>
      <c r="D60" s="26"/>
      <c r="E60" s="26"/>
      <c r="F60" s="26"/>
      <c r="G60" s="26"/>
      <c r="H60" s="26"/>
      <c r="I60" s="26"/>
      <c r="J60" s="26"/>
    </row>
    <row r="61" spans="1:10" x14ac:dyDescent="0.25">
      <c r="A61" s="149"/>
      <c r="B61" s="12" t="s">
        <v>2945</v>
      </c>
      <c r="C61" s="13" t="s">
        <v>3008</v>
      </c>
      <c r="D61" s="14" t="s">
        <v>1790</v>
      </c>
      <c r="E61" s="16" t="s">
        <v>1971</v>
      </c>
      <c r="F61" s="99">
        <v>1.8</v>
      </c>
      <c r="G61" s="73">
        <f t="shared" ref="G61:G63" si="8">ROUND(F61*$G$3,2)</f>
        <v>0</v>
      </c>
      <c r="H61" s="112">
        <v>100</v>
      </c>
      <c r="I61" s="112">
        <v>1000</v>
      </c>
      <c r="J61" s="128" t="s">
        <v>2797</v>
      </c>
    </row>
    <row r="62" spans="1:10" x14ac:dyDescent="0.25">
      <c r="A62" s="150"/>
      <c r="B62" s="12" t="s">
        <v>2946</v>
      </c>
      <c r="C62" s="13" t="s">
        <v>3009</v>
      </c>
      <c r="D62" s="14" t="s">
        <v>1793</v>
      </c>
      <c r="E62" s="16" t="s">
        <v>1971</v>
      </c>
      <c r="F62" s="99">
        <v>2.5299999999999998</v>
      </c>
      <c r="G62" s="73">
        <f t="shared" si="8"/>
        <v>0</v>
      </c>
      <c r="H62" s="112">
        <v>36</v>
      </c>
      <c r="I62" s="112">
        <v>360</v>
      </c>
      <c r="J62" s="128" t="s">
        <v>2798</v>
      </c>
    </row>
    <row r="63" spans="1:10" x14ac:dyDescent="0.25">
      <c r="A63" s="150"/>
      <c r="B63" s="12" t="s">
        <v>2947</v>
      </c>
      <c r="C63" s="13" t="s">
        <v>3010</v>
      </c>
      <c r="D63" s="14" t="s">
        <v>1795</v>
      </c>
      <c r="E63" s="16" t="s">
        <v>1971</v>
      </c>
      <c r="F63" s="99">
        <v>7.3</v>
      </c>
      <c r="G63" s="73">
        <f t="shared" si="8"/>
        <v>0</v>
      </c>
      <c r="H63" s="112">
        <v>20</v>
      </c>
      <c r="I63" s="112">
        <v>200</v>
      </c>
      <c r="J63" s="128" t="s">
        <v>2799</v>
      </c>
    </row>
    <row r="64" spans="1:10" ht="38.25" customHeight="1" thickBot="1" x14ac:dyDescent="0.3">
      <c r="A64" s="151"/>
      <c r="B64" s="19"/>
      <c r="C64" s="21" t="s">
        <v>47</v>
      </c>
      <c r="D64" s="21"/>
      <c r="E64" s="16"/>
      <c r="F64" s="99"/>
      <c r="G64" s="75"/>
      <c r="H64" s="24"/>
      <c r="I64" s="23"/>
      <c r="J64" s="24"/>
    </row>
    <row r="65" spans="1:10" ht="16.5" thickTop="1" x14ac:dyDescent="0.25">
      <c r="A65" s="7" t="s">
        <v>2800</v>
      </c>
      <c r="B65" s="26"/>
      <c r="C65" s="26"/>
      <c r="D65" s="26"/>
      <c r="E65" s="26"/>
      <c r="F65" s="26"/>
      <c r="G65" s="26"/>
      <c r="H65" s="26"/>
      <c r="I65" s="26"/>
      <c r="J65" s="26"/>
    </row>
    <row r="66" spans="1:10" x14ac:dyDescent="0.25">
      <c r="A66" s="149"/>
      <c r="B66" s="12" t="s">
        <v>2801</v>
      </c>
      <c r="C66" s="13" t="s">
        <v>3011</v>
      </c>
      <c r="D66" s="14" t="s">
        <v>1790</v>
      </c>
      <c r="E66" s="16" t="s">
        <v>1952</v>
      </c>
      <c r="F66" s="99">
        <v>2.11</v>
      </c>
      <c r="G66" s="73">
        <f t="shared" ref="G66" si="9">ROUND(F66*$G$3,2)</f>
        <v>0</v>
      </c>
      <c r="H66" s="112">
        <v>45</v>
      </c>
      <c r="I66" s="112">
        <v>450</v>
      </c>
      <c r="J66" s="128" t="s">
        <v>2802</v>
      </c>
    </row>
    <row r="67" spans="1:10" ht="64.5" customHeight="1" thickBot="1" x14ac:dyDescent="0.3">
      <c r="A67" s="151"/>
      <c r="B67" s="19"/>
      <c r="C67" s="21" t="s">
        <v>47</v>
      </c>
      <c r="D67" s="21"/>
      <c r="E67" s="16"/>
      <c r="F67" s="99"/>
      <c r="G67" s="75"/>
      <c r="H67" s="24"/>
      <c r="I67" s="23"/>
      <c r="J67" s="24"/>
    </row>
    <row r="68" spans="1:10" ht="16.5" thickTop="1" x14ac:dyDescent="0.25">
      <c r="A68" s="7" t="s">
        <v>2803</v>
      </c>
      <c r="B68" s="26"/>
      <c r="C68" s="26"/>
      <c r="D68" s="26"/>
      <c r="E68" s="26"/>
      <c r="F68" s="26"/>
      <c r="G68" s="26"/>
      <c r="H68" s="26"/>
      <c r="I68" s="26"/>
      <c r="J68" s="26"/>
    </row>
    <row r="69" spans="1:10" x14ac:dyDescent="0.25">
      <c r="A69" s="149"/>
      <c r="B69" s="12" t="s">
        <v>2804</v>
      </c>
      <c r="C69" s="13" t="s">
        <v>3012</v>
      </c>
      <c r="D69" s="14" t="s">
        <v>1790</v>
      </c>
      <c r="E69" s="16" t="s">
        <v>1926</v>
      </c>
      <c r="F69" s="99">
        <v>0.57999999999999996</v>
      </c>
      <c r="G69" s="73">
        <f t="shared" ref="G69:G74" si="10">ROUND(F69*$G$3,2)</f>
        <v>0</v>
      </c>
      <c r="H69" s="112">
        <v>110</v>
      </c>
      <c r="I69" s="112">
        <v>1100</v>
      </c>
      <c r="J69" s="128" t="s">
        <v>2805</v>
      </c>
    </row>
    <row r="70" spans="1:10" x14ac:dyDescent="0.25">
      <c r="A70" s="150"/>
      <c r="B70" s="12" t="s">
        <v>2806</v>
      </c>
      <c r="C70" s="13" t="s">
        <v>3013</v>
      </c>
      <c r="D70" s="14" t="s">
        <v>1793</v>
      </c>
      <c r="E70" s="16" t="s">
        <v>1926</v>
      </c>
      <c r="F70" s="99">
        <v>0.73</v>
      </c>
      <c r="G70" s="73">
        <f t="shared" si="10"/>
        <v>0</v>
      </c>
      <c r="H70" s="112">
        <v>50</v>
      </c>
      <c r="I70" s="112">
        <v>500</v>
      </c>
      <c r="J70" s="128" t="s">
        <v>2807</v>
      </c>
    </row>
    <row r="71" spans="1:10" x14ac:dyDescent="0.25">
      <c r="A71" s="150"/>
      <c r="B71" s="12" t="s">
        <v>2808</v>
      </c>
      <c r="C71" s="13" t="s">
        <v>3014</v>
      </c>
      <c r="D71" s="14" t="s">
        <v>1795</v>
      </c>
      <c r="E71" s="16" t="s">
        <v>1926</v>
      </c>
      <c r="F71" s="99">
        <v>3.26</v>
      </c>
      <c r="G71" s="73">
        <f t="shared" si="10"/>
        <v>0</v>
      </c>
      <c r="H71" s="112">
        <v>50</v>
      </c>
      <c r="I71" s="112">
        <v>250</v>
      </c>
      <c r="J71" s="128" t="s">
        <v>2809</v>
      </c>
    </row>
    <row r="72" spans="1:10" x14ac:dyDescent="0.25">
      <c r="A72" s="150"/>
      <c r="B72" s="12" t="s">
        <v>2810</v>
      </c>
      <c r="C72" s="13" t="s">
        <v>3015</v>
      </c>
      <c r="D72" s="14" t="s">
        <v>1930</v>
      </c>
      <c r="E72" s="16" t="s">
        <v>1926</v>
      </c>
      <c r="F72" s="99">
        <v>4.47</v>
      </c>
      <c r="G72" s="73">
        <f t="shared" si="10"/>
        <v>0</v>
      </c>
      <c r="H72" s="112">
        <v>27</v>
      </c>
      <c r="I72" s="112">
        <v>162</v>
      </c>
      <c r="J72" s="128" t="s">
        <v>2811</v>
      </c>
    </row>
    <row r="73" spans="1:10" x14ac:dyDescent="0.25">
      <c r="A73" s="150"/>
      <c r="B73" s="12" t="s">
        <v>2812</v>
      </c>
      <c r="C73" s="13" t="s">
        <v>3016</v>
      </c>
      <c r="D73" s="14" t="s">
        <v>1797</v>
      </c>
      <c r="E73" s="16" t="s">
        <v>1926</v>
      </c>
      <c r="F73" s="99">
        <v>6.31</v>
      </c>
      <c r="G73" s="73">
        <f t="shared" si="10"/>
        <v>0</v>
      </c>
      <c r="H73" s="112">
        <v>10</v>
      </c>
      <c r="I73" s="112">
        <v>100</v>
      </c>
      <c r="J73" s="128" t="s">
        <v>2813</v>
      </c>
    </row>
    <row r="74" spans="1:10" x14ac:dyDescent="0.25">
      <c r="A74" s="150"/>
      <c r="B74" s="12" t="s">
        <v>2814</v>
      </c>
      <c r="C74" s="13" t="s">
        <v>3017</v>
      </c>
      <c r="D74" s="14" t="s">
        <v>1799</v>
      </c>
      <c r="E74" s="16" t="s">
        <v>1926</v>
      </c>
      <c r="F74" s="99">
        <v>11.35</v>
      </c>
      <c r="G74" s="73">
        <f t="shared" si="10"/>
        <v>0</v>
      </c>
      <c r="H74" s="112">
        <v>8</v>
      </c>
      <c r="I74" s="112">
        <v>48</v>
      </c>
      <c r="J74" s="128" t="s">
        <v>2815</v>
      </c>
    </row>
    <row r="75" spans="1:10" ht="15.75" thickBot="1" x14ac:dyDescent="0.3">
      <c r="A75" s="151"/>
      <c r="B75" s="19"/>
      <c r="C75" s="21" t="s">
        <v>47</v>
      </c>
      <c r="D75" s="21"/>
      <c r="E75" s="16"/>
      <c r="F75" s="99"/>
      <c r="G75" s="75"/>
      <c r="H75" s="24"/>
      <c r="I75" s="23"/>
      <c r="J75" s="24"/>
    </row>
    <row r="76" spans="1:10" ht="16.5" thickTop="1" x14ac:dyDescent="0.25">
      <c r="A76" s="7" t="s">
        <v>2816</v>
      </c>
      <c r="B76" s="26"/>
      <c r="C76" s="26"/>
      <c r="D76" s="26"/>
      <c r="E76" s="26"/>
      <c r="F76" s="26"/>
      <c r="G76" s="26"/>
      <c r="H76" s="26"/>
      <c r="I76" s="26"/>
      <c r="J76" s="26"/>
    </row>
    <row r="77" spans="1:10" x14ac:dyDescent="0.25">
      <c r="A77" s="149"/>
      <c r="B77" s="12" t="s">
        <v>2817</v>
      </c>
      <c r="C77" s="13" t="s">
        <v>3018</v>
      </c>
      <c r="D77" s="14" t="s">
        <v>1817</v>
      </c>
      <c r="E77" s="16" t="s">
        <v>1926</v>
      </c>
      <c r="F77" s="99">
        <v>1.35</v>
      </c>
      <c r="G77" s="73">
        <f t="shared" ref="G77:G79" si="11">ROUND(F77*$G$3,2)</f>
        <v>0</v>
      </c>
      <c r="H77" s="112">
        <v>75</v>
      </c>
      <c r="I77" s="112">
        <v>750</v>
      </c>
      <c r="J77" s="128" t="s">
        <v>2818</v>
      </c>
    </row>
    <row r="78" spans="1:10" x14ac:dyDescent="0.25">
      <c r="A78" s="150"/>
      <c r="B78" s="12" t="s">
        <v>2819</v>
      </c>
      <c r="C78" s="13" t="s">
        <v>3019</v>
      </c>
      <c r="D78" s="14" t="s">
        <v>1823</v>
      </c>
      <c r="E78" s="16" t="s">
        <v>1926</v>
      </c>
      <c r="F78" s="99">
        <v>4.09</v>
      </c>
      <c r="G78" s="73">
        <f t="shared" si="11"/>
        <v>0</v>
      </c>
      <c r="H78" s="112">
        <v>35</v>
      </c>
      <c r="I78" s="112">
        <v>350</v>
      </c>
      <c r="J78" s="128" t="s">
        <v>2820</v>
      </c>
    </row>
    <row r="79" spans="1:10" x14ac:dyDescent="0.25">
      <c r="A79" s="150"/>
      <c r="B79" s="12" t="s">
        <v>2821</v>
      </c>
      <c r="C79" s="13" t="s">
        <v>3020</v>
      </c>
      <c r="D79" s="14" t="s">
        <v>2097</v>
      </c>
      <c r="E79" s="16" t="s">
        <v>1926</v>
      </c>
      <c r="F79" s="99">
        <v>2.86</v>
      </c>
      <c r="G79" s="73">
        <f t="shared" si="11"/>
        <v>0</v>
      </c>
      <c r="H79" s="112">
        <v>15</v>
      </c>
      <c r="I79" s="112">
        <v>270</v>
      </c>
      <c r="J79" s="128" t="s">
        <v>2822</v>
      </c>
    </row>
    <row r="80" spans="1:10" ht="43.5" customHeight="1" thickBot="1" x14ac:dyDescent="0.3">
      <c r="A80" s="151"/>
      <c r="B80" s="19"/>
      <c r="C80" s="21" t="s">
        <v>47</v>
      </c>
      <c r="D80" s="21"/>
      <c r="E80" s="16"/>
      <c r="F80" s="99"/>
      <c r="G80" s="75"/>
      <c r="H80" s="24"/>
      <c r="I80" s="23"/>
      <c r="J80" s="24"/>
    </row>
    <row r="81" spans="1:10" ht="16.5" thickTop="1" x14ac:dyDescent="0.25">
      <c r="A81" s="7" t="s">
        <v>2823</v>
      </c>
      <c r="B81" s="26"/>
      <c r="C81" s="26"/>
      <c r="D81" s="26"/>
      <c r="E81" s="26"/>
      <c r="F81" s="26"/>
      <c r="G81" s="26"/>
      <c r="H81" s="26"/>
      <c r="I81" s="26"/>
      <c r="J81" s="26"/>
    </row>
    <row r="82" spans="1:10" x14ac:dyDescent="0.25">
      <c r="A82" s="149"/>
      <c r="B82" s="12" t="s">
        <v>2824</v>
      </c>
      <c r="C82" s="13" t="s">
        <v>3021</v>
      </c>
      <c r="D82" s="14" t="s">
        <v>1790</v>
      </c>
      <c r="E82" s="16" t="s">
        <v>1952</v>
      </c>
      <c r="F82" s="99">
        <v>2.2200000000000002</v>
      </c>
      <c r="G82" s="73">
        <f t="shared" ref="G82:G84" si="12">ROUND(F82*$G$3,2)</f>
        <v>0</v>
      </c>
      <c r="H82" s="112">
        <v>50</v>
      </c>
      <c r="I82" s="112">
        <v>550</v>
      </c>
      <c r="J82" s="128" t="s">
        <v>2825</v>
      </c>
    </row>
    <row r="83" spans="1:10" x14ac:dyDescent="0.25">
      <c r="A83" s="150"/>
      <c r="B83" s="12" t="s">
        <v>2826</v>
      </c>
      <c r="C83" s="13" t="s">
        <v>3022</v>
      </c>
      <c r="D83" s="14" t="s">
        <v>1793</v>
      </c>
      <c r="E83" s="16" t="s">
        <v>1952</v>
      </c>
      <c r="F83" s="99">
        <v>3.15</v>
      </c>
      <c r="G83" s="73">
        <f t="shared" si="12"/>
        <v>0</v>
      </c>
      <c r="H83" s="112">
        <v>50</v>
      </c>
      <c r="I83" s="112">
        <v>350</v>
      </c>
      <c r="J83" s="128" t="s">
        <v>2827</v>
      </c>
    </row>
    <row r="84" spans="1:10" x14ac:dyDescent="0.25">
      <c r="A84" s="150"/>
      <c r="B84" s="12" t="s">
        <v>2828</v>
      </c>
      <c r="C84" s="13" t="s">
        <v>3023</v>
      </c>
      <c r="D84" s="14" t="s">
        <v>1795</v>
      </c>
      <c r="E84" s="16" t="s">
        <v>1952</v>
      </c>
      <c r="F84" s="99">
        <v>3.59</v>
      </c>
      <c r="G84" s="73">
        <f t="shared" si="12"/>
        <v>0</v>
      </c>
      <c r="H84" s="112">
        <v>40</v>
      </c>
      <c r="I84" s="112">
        <v>160</v>
      </c>
      <c r="J84" s="128" t="s">
        <v>2829</v>
      </c>
    </row>
    <row r="85" spans="1:10" ht="32.25" customHeight="1" thickBot="1" x14ac:dyDescent="0.3">
      <c r="A85" s="151"/>
      <c r="B85" s="19"/>
      <c r="C85" s="21" t="s">
        <v>47</v>
      </c>
      <c r="D85" s="21"/>
      <c r="E85" s="16"/>
      <c r="F85" s="99"/>
      <c r="G85" s="75"/>
      <c r="H85" s="24"/>
      <c r="I85" s="23"/>
      <c r="J85" s="24"/>
    </row>
    <row r="86" spans="1:10" ht="16.5" thickTop="1" x14ac:dyDescent="0.25">
      <c r="A86" s="7" t="s">
        <v>2830</v>
      </c>
      <c r="B86" s="26"/>
      <c r="C86" s="26"/>
      <c r="D86" s="26"/>
      <c r="E86" s="26"/>
      <c r="F86" s="26"/>
      <c r="G86" s="26"/>
      <c r="H86" s="26"/>
      <c r="I86" s="26"/>
      <c r="J86" s="26"/>
    </row>
    <row r="87" spans="1:10" x14ac:dyDescent="0.25">
      <c r="A87" s="149"/>
      <c r="B87" s="12" t="s">
        <v>2831</v>
      </c>
      <c r="C87" s="13" t="s">
        <v>3024</v>
      </c>
      <c r="D87" s="14" t="s">
        <v>1790</v>
      </c>
      <c r="E87" s="16" t="s">
        <v>1978</v>
      </c>
      <c r="F87" s="99">
        <v>0.73</v>
      </c>
      <c r="G87" s="73">
        <f t="shared" ref="G87:G92" si="13">ROUND(F87*$G$3,2)</f>
        <v>0</v>
      </c>
      <c r="H87" s="112">
        <v>80</v>
      </c>
      <c r="I87" s="112">
        <v>800</v>
      </c>
      <c r="J87" s="128" t="s">
        <v>2832</v>
      </c>
    </row>
    <row r="88" spans="1:10" x14ac:dyDescent="0.25">
      <c r="A88" s="150"/>
      <c r="B88" s="12" t="s">
        <v>2833</v>
      </c>
      <c r="C88" s="13" t="s">
        <v>3025</v>
      </c>
      <c r="D88" s="14" t="s">
        <v>1793</v>
      </c>
      <c r="E88" s="16" t="s">
        <v>1978</v>
      </c>
      <c r="F88" s="99">
        <v>1.25</v>
      </c>
      <c r="G88" s="73">
        <f t="shared" si="13"/>
        <v>0</v>
      </c>
      <c r="H88" s="112">
        <v>47</v>
      </c>
      <c r="I88" s="112">
        <v>470</v>
      </c>
      <c r="J88" s="128" t="s">
        <v>2834</v>
      </c>
    </row>
    <row r="89" spans="1:10" x14ac:dyDescent="0.25">
      <c r="A89" s="150"/>
      <c r="B89" s="12" t="s">
        <v>2835</v>
      </c>
      <c r="C89" s="13" t="s">
        <v>3026</v>
      </c>
      <c r="D89" s="14" t="s">
        <v>1795</v>
      </c>
      <c r="E89" s="16" t="s">
        <v>1978</v>
      </c>
      <c r="F89" s="99">
        <v>5.59</v>
      </c>
      <c r="G89" s="73">
        <f t="shared" si="13"/>
        <v>0</v>
      </c>
      <c r="H89" s="112">
        <v>26</v>
      </c>
      <c r="I89" s="112">
        <v>260</v>
      </c>
      <c r="J89" s="128" t="s">
        <v>2836</v>
      </c>
    </row>
    <row r="90" spans="1:10" x14ac:dyDescent="0.25">
      <c r="A90" s="150"/>
      <c r="B90" s="12" t="s">
        <v>2837</v>
      </c>
      <c r="C90" s="13" t="s">
        <v>3027</v>
      </c>
      <c r="D90" s="14" t="s">
        <v>1930</v>
      </c>
      <c r="E90" s="16" t="s">
        <v>1978</v>
      </c>
      <c r="F90" s="99">
        <v>9.15</v>
      </c>
      <c r="G90" s="73">
        <f t="shared" si="13"/>
        <v>0</v>
      </c>
      <c r="H90" s="112">
        <v>10</v>
      </c>
      <c r="I90" s="112">
        <v>140</v>
      </c>
      <c r="J90" s="128" t="s">
        <v>2838</v>
      </c>
    </row>
    <row r="91" spans="1:10" x14ac:dyDescent="0.25">
      <c r="A91" s="150"/>
      <c r="B91" s="12" t="s">
        <v>2839</v>
      </c>
      <c r="C91" s="13" t="s">
        <v>3028</v>
      </c>
      <c r="D91" s="14" t="s">
        <v>1797</v>
      </c>
      <c r="E91" s="16" t="s">
        <v>1978</v>
      </c>
      <c r="F91" s="99">
        <v>11.28</v>
      </c>
      <c r="G91" s="73">
        <f t="shared" si="13"/>
        <v>0</v>
      </c>
      <c r="H91" s="112">
        <v>18</v>
      </c>
      <c r="I91" s="112">
        <v>90</v>
      </c>
      <c r="J91" s="128" t="s">
        <v>2840</v>
      </c>
    </row>
    <row r="92" spans="1:10" x14ac:dyDescent="0.25">
      <c r="A92" s="150"/>
      <c r="B92" s="12" t="s">
        <v>2841</v>
      </c>
      <c r="C92" s="13" t="s">
        <v>3029</v>
      </c>
      <c r="D92" s="14" t="s">
        <v>1799</v>
      </c>
      <c r="E92" s="16" t="s">
        <v>1978</v>
      </c>
      <c r="F92" s="99">
        <v>18.600000000000001</v>
      </c>
      <c r="G92" s="73">
        <f t="shared" si="13"/>
        <v>0</v>
      </c>
      <c r="H92" s="112">
        <v>5</v>
      </c>
      <c r="I92" s="112">
        <v>50</v>
      </c>
      <c r="J92" s="128" t="s">
        <v>2842</v>
      </c>
    </row>
    <row r="93" spans="1:10" ht="15.75" thickBot="1" x14ac:dyDescent="0.3">
      <c r="A93" s="151"/>
      <c r="B93" s="19"/>
      <c r="C93" s="21" t="s">
        <v>47</v>
      </c>
      <c r="D93" s="21"/>
      <c r="E93" s="16"/>
      <c r="F93" s="99" t="e">
        <v>#N/A</v>
      </c>
      <c r="G93" s="75"/>
      <c r="H93" s="24"/>
      <c r="I93" s="23"/>
      <c r="J93" s="24"/>
    </row>
    <row r="94" spans="1:10" ht="16.5" thickTop="1" x14ac:dyDescent="0.25">
      <c r="A94" s="7" t="s">
        <v>2843</v>
      </c>
      <c r="B94" s="26"/>
      <c r="C94" s="26"/>
      <c r="D94" s="26"/>
      <c r="E94" s="26"/>
      <c r="F94" s="26"/>
      <c r="G94" s="26"/>
      <c r="H94" s="26"/>
      <c r="I94" s="26"/>
      <c r="J94" s="26"/>
    </row>
    <row r="95" spans="1:10" x14ac:dyDescent="0.25">
      <c r="A95" s="149"/>
      <c r="B95" s="12" t="s">
        <v>2844</v>
      </c>
      <c r="C95" s="13" t="s">
        <v>3030</v>
      </c>
      <c r="D95" s="14" t="s">
        <v>1817</v>
      </c>
      <c r="E95" s="16" t="s">
        <v>1978</v>
      </c>
      <c r="F95" s="99">
        <v>2.97</v>
      </c>
      <c r="G95" s="73">
        <f t="shared" ref="G95" si="14">ROUND(F95*$G$3,2)</f>
        <v>0</v>
      </c>
      <c r="H95" s="112">
        <v>50</v>
      </c>
      <c r="I95" s="112">
        <v>550</v>
      </c>
      <c r="J95" s="128" t="s">
        <v>2845</v>
      </c>
    </row>
    <row r="96" spans="1:10" ht="63" customHeight="1" thickBot="1" x14ac:dyDescent="0.3">
      <c r="A96" s="151"/>
      <c r="B96" s="19"/>
      <c r="C96" s="21" t="s">
        <v>47</v>
      </c>
      <c r="D96" s="21"/>
      <c r="E96" s="16"/>
      <c r="F96" s="99"/>
      <c r="G96" s="75"/>
      <c r="H96" s="24"/>
      <c r="I96" s="23"/>
      <c r="J96" s="24"/>
    </row>
    <row r="97" spans="1:10" ht="16.5" thickTop="1" x14ac:dyDescent="0.25">
      <c r="A97" s="7" t="s">
        <v>2846</v>
      </c>
      <c r="B97" s="26"/>
      <c r="C97" s="26"/>
      <c r="D97" s="26"/>
      <c r="E97" s="26"/>
      <c r="F97" s="26"/>
      <c r="G97" s="26"/>
      <c r="H97" s="26"/>
      <c r="I97" s="26"/>
      <c r="J97" s="26"/>
    </row>
    <row r="98" spans="1:10" x14ac:dyDescent="0.25">
      <c r="A98" s="149"/>
      <c r="B98" s="12" t="s">
        <v>2847</v>
      </c>
      <c r="C98" s="13" t="s">
        <v>3031</v>
      </c>
      <c r="D98" s="14" t="s">
        <v>1817</v>
      </c>
      <c r="E98" s="16" t="s">
        <v>1971</v>
      </c>
      <c r="F98" s="99">
        <v>0.88</v>
      </c>
      <c r="G98" s="73">
        <f t="shared" ref="G98:G112" si="15">ROUND(F98*$G$3,2)</f>
        <v>0</v>
      </c>
      <c r="H98" s="112">
        <v>100</v>
      </c>
      <c r="I98" s="112">
        <v>1200</v>
      </c>
      <c r="J98" s="128" t="s">
        <v>2848</v>
      </c>
    </row>
    <row r="99" spans="1:10" x14ac:dyDescent="0.25">
      <c r="A99" s="150"/>
      <c r="B99" s="12" t="s">
        <v>2849</v>
      </c>
      <c r="C99" s="13" t="s">
        <v>3032</v>
      </c>
      <c r="D99" s="14" t="s">
        <v>1821</v>
      </c>
      <c r="E99" s="16" t="s">
        <v>1971</v>
      </c>
      <c r="F99" s="99">
        <v>2.88</v>
      </c>
      <c r="G99" s="73">
        <f t="shared" si="15"/>
        <v>0</v>
      </c>
      <c r="H99" s="112">
        <v>100</v>
      </c>
      <c r="I99" s="112">
        <v>600</v>
      </c>
      <c r="J99" s="128" t="s">
        <v>2850</v>
      </c>
    </row>
    <row r="100" spans="1:10" x14ac:dyDescent="0.25">
      <c r="A100" s="150"/>
      <c r="B100" s="12" t="s">
        <v>2851</v>
      </c>
      <c r="C100" s="13" t="s">
        <v>3033</v>
      </c>
      <c r="D100" s="14" t="s">
        <v>1823</v>
      </c>
      <c r="E100" s="16" t="s">
        <v>1971</v>
      </c>
      <c r="F100" s="99">
        <v>2.88</v>
      </c>
      <c r="G100" s="73">
        <f t="shared" si="15"/>
        <v>0</v>
      </c>
      <c r="H100" s="112">
        <v>100</v>
      </c>
      <c r="I100" s="112">
        <v>600</v>
      </c>
      <c r="J100" s="128" t="s">
        <v>2852</v>
      </c>
    </row>
    <row r="101" spans="1:10" x14ac:dyDescent="0.25">
      <c r="A101" s="150"/>
      <c r="B101" s="12" t="s">
        <v>2853</v>
      </c>
      <c r="C101" s="13" t="s">
        <v>3034</v>
      </c>
      <c r="D101" s="14" t="s">
        <v>2185</v>
      </c>
      <c r="E101" s="16" t="s">
        <v>1971</v>
      </c>
      <c r="F101" s="99">
        <v>4.1399999999999997</v>
      </c>
      <c r="G101" s="73">
        <f t="shared" si="15"/>
        <v>0</v>
      </c>
      <c r="H101" s="112">
        <v>33</v>
      </c>
      <c r="I101" s="112">
        <v>330</v>
      </c>
      <c r="J101" s="128" t="s">
        <v>2854</v>
      </c>
    </row>
    <row r="102" spans="1:10" x14ac:dyDescent="0.25">
      <c r="A102" s="150"/>
      <c r="B102" s="12" t="s">
        <v>2855</v>
      </c>
      <c r="C102" s="13" t="s">
        <v>3035</v>
      </c>
      <c r="D102" s="14" t="s">
        <v>2110</v>
      </c>
      <c r="E102" s="16" t="s">
        <v>1971</v>
      </c>
      <c r="F102" s="99">
        <v>3.73</v>
      </c>
      <c r="G102" s="73">
        <f t="shared" si="15"/>
        <v>0</v>
      </c>
      <c r="H102" s="112">
        <v>33</v>
      </c>
      <c r="I102" s="112">
        <v>330</v>
      </c>
      <c r="J102" s="128" t="s">
        <v>2856</v>
      </c>
    </row>
    <row r="103" spans="1:10" x14ac:dyDescent="0.25">
      <c r="A103" s="150"/>
      <c r="B103" s="12" t="s">
        <v>2857</v>
      </c>
      <c r="C103" s="13" t="s">
        <v>3036</v>
      </c>
      <c r="D103" s="14" t="s">
        <v>2097</v>
      </c>
      <c r="E103" s="16" t="s">
        <v>1971</v>
      </c>
      <c r="F103" s="99">
        <v>3.26</v>
      </c>
      <c r="G103" s="73">
        <f t="shared" si="15"/>
        <v>0</v>
      </c>
      <c r="H103" s="112">
        <v>33</v>
      </c>
      <c r="I103" s="112">
        <v>330</v>
      </c>
      <c r="J103" s="128" t="s">
        <v>2858</v>
      </c>
    </row>
    <row r="104" spans="1:10" x14ac:dyDescent="0.25">
      <c r="A104" s="150"/>
      <c r="B104" s="12" t="s">
        <v>2859</v>
      </c>
      <c r="C104" s="13" t="s">
        <v>2860</v>
      </c>
      <c r="D104" s="14" t="s">
        <v>2113</v>
      </c>
      <c r="E104" s="16" t="s">
        <v>1971</v>
      </c>
      <c r="F104" s="99">
        <v>4.8600000000000003</v>
      </c>
      <c r="G104" s="73">
        <f t="shared" si="15"/>
        <v>0</v>
      </c>
      <c r="H104" s="112">
        <v>20</v>
      </c>
      <c r="I104" s="112">
        <v>200</v>
      </c>
      <c r="J104" s="128" t="s">
        <v>2861</v>
      </c>
    </row>
    <row r="105" spans="1:10" x14ac:dyDescent="0.25">
      <c r="A105" s="150"/>
      <c r="B105" s="12" t="s">
        <v>2862</v>
      </c>
      <c r="C105" s="13" t="s">
        <v>2863</v>
      </c>
      <c r="D105" s="14" t="s">
        <v>2115</v>
      </c>
      <c r="E105" s="16" t="s">
        <v>1971</v>
      </c>
      <c r="F105" s="99">
        <v>4.8600000000000003</v>
      </c>
      <c r="G105" s="73">
        <f t="shared" si="15"/>
        <v>0</v>
      </c>
      <c r="H105" s="112">
        <v>20</v>
      </c>
      <c r="I105" s="112">
        <v>200</v>
      </c>
      <c r="J105" s="128" t="s">
        <v>2864</v>
      </c>
    </row>
    <row r="106" spans="1:10" x14ac:dyDescent="0.25">
      <c r="A106" s="150"/>
      <c r="B106" s="12" t="s">
        <v>2865</v>
      </c>
      <c r="C106" s="13" t="s">
        <v>3037</v>
      </c>
      <c r="D106" s="14" t="s">
        <v>1962</v>
      </c>
      <c r="E106" s="16" t="s">
        <v>1971</v>
      </c>
      <c r="F106" s="99">
        <v>4.62</v>
      </c>
      <c r="G106" s="73">
        <f t="shared" si="15"/>
        <v>0</v>
      </c>
      <c r="H106" s="112">
        <v>20</v>
      </c>
      <c r="I106" s="112">
        <v>200</v>
      </c>
      <c r="J106" s="128" t="s">
        <v>2866</v>
      </c>
    </row>
    <row r="107" spans="1:10" x14ac:dyDescent="0.25">
      <c r="A107" s="150"/>
      <c r="B107" s="12" t="s">
        <v>2867</v>
      </c>
      <c r="C107" s="13" t="s">
        <v>3038</v>
      </c>
      <c r="D107" s="14" t="s">
        <v>2055</v>
      </c>
      <c r="E107" s="16" t="s">
        <v>1971</v>
      </c>
      <c r="F107" s="99">
        <v>4.62</v>
      </c>
      <c r="G107" s="73">
        <f t="shared" si="15"/>
        <v>0</v>
      </c>
      <c r="H107" s="112">
        <v>20</v>
      </c>
      <c r="I107" s="112">
        <v>200</v>
      </c>
      <c r="J107" s="128" t="s">
        <v>2868</v>
      </c>
    </row>
    <row r="108" spans="1:10" x14ac:dyDescent="0.25">
      <c r="A108" s="150"/>
      <c r="B108" s="12" t="s">
        <v>2869</v>
      </c>
      <c r="C108" s="13" t="s">
        <v>3039</v>
      </c>
      <c r="D108" s="14" t="s">
        <v>2119</v>
      </c>
      <c r="E108" s="16" t="s">
        <v>1971</v>
      </c>
      <c r="F108" s="99">
        <v>11.53</v>
      </c>
      <c r="G108" s="73">
        <f t="shared" si="15"/>
        <v>0</v>
      </c>
      <c r="H108" s="112">
        <v>8</v>
      </c>
      <c r="I108" s="112">
        <v>96</v>
      </c>
      <c r="J108" s="128" t="s">
        <v>2870</v>
      </c>
    </row>
    <row r="109" spans="1:10" x14ac:dyDescent="0.25">
      <c r="A109" s="150"/>
      <c r="B109" s="12" t="s">
        <v>2871</v>
      </c>
      <c r="C109" s="13" t="s">
        <v>3040</v>
      </c>
      <c r="D109" s="14" t="s">
        <v>2121</v>
      </c>
      <c r="E109" s="16" t="s">
        <v>1971</v>
      </c>
      <c r="F109" s="99">
        <v>10.78</v>
      </c>
      <c r="G109" s="73">
        <f t="shared" si="15"/>
        <v>0</v>
      </c>
      <c r="H109" s="112">
        <v>8</v>
      </c>
      <c r="I109" s="112">
        <v>96</v>
      </c>
      <c r="J109" s="128" t="s">
        <v>2872</v>
      </c>
    </row>
    <row r="110" spans="1:10" x14ac:dyDescent="0.25">
      <c r="A110" s="150"/>
      <c r="B110" s="12" t="s">
        <v>2873</v>
      </c>
      <c r="C110" s="13" t="s">
        <v>3041</v>
      </c>
      <c r="D110" s="14" t="s">
        <v>2123</v>
      </c>
      <c r="E110" s="16" t="s">
        <v>1971</v>
      </c>
      <c r="F110" s="99">
        <v>10.41</v>
      </c>
      <c r="G110" s="73">
        <f t="shared" si="15"/>
        <v>0</v>
      </c>
      <c r="H110" s="112">
        <v>8</v>
      </c>
      <c r="I110" s="112">
        <v>96</v>
      </c>
      <c r="J110" s="128" t="s">
        <v>2874</v>
      </c>
    </row>
    <row r="111" spans="1:10" x14ac:dyDescent="0.25">
      <c r="A111" s="150"/>
      <c r="B111" s="12" t="s">
        <v>2875</v>
      </c>
      <c r="C111" s="13" t="s">
        <v>3042</v>
      </c>
      <c r="D111" s="14" t="s">
        <v>2196</v>
      </c>
      <c r="E111" s="16" t="s">
        <v>1971</v>
      </c>
      <c r="F111" s="99">
        <v>12.24</v>
      </c>
      <c r="G111" s="73">
        <f t="shared" si="15"/>
        <v>0</v>
      </c>
      <c r="H111" s="112">
        <v>8</v>
      </c>
      <c r="I111" s="112">
        <v>96</v>
      </c>
      <c r="J111" s="128" t="s">
        <v>2876</v>
      </c>
    </row>
    <row r="112" spans="1:10" x14ac:dyDescent="0.25">
      <c r="A112" s="150"/>
      <c r="B112" s="12" t="s">
        <v>2877</v>
      </c>
      <c r="C112" s="13" t="s">
        <v>3043</v>
      </c>
      <c r="D112" s="14" t="s">
        <v>1945</v>
      </c>
      <c r="E112" s="16" t="s">
        <v>1971</v>
      </c>
      <c r="F112" s="99">
        <v>10.41</v>
      </c>
      <c r="G112" s="73">
        <f t="shared" si="15"/>
        <v>0</v>
      </c>
      <c r="H112" s="112">
        <v>8</v>
      </c>
      <c r="I112" s="112">
        <v>96</v>
      </c>
      <c r="J112" s="128" t="s">
        <v>2878</v>
      </c>
    </row>
    <row r="113" spans="1:10" ht="15.75" thickBot="1" x14ac:dyDescent="0.3">
      <c r="A113" s="151"/>
      <c r="B113" s="19"/>
      <c r="C113" s="21" t="s">
        <v>47</v>
      </c>
      <c r="D113" s="21"/>
      <c r="E113" s="16"/>
      <c r="F113" s="99"/>
      <c r="G113" s="75"/>
      <c r="H113" s="24"/>
      <c r="I113" s="23"/>
      <c r="J113" s="24"/>
    </row>
    <row r="114" spans="1:10" ht="16.5" thickTop="1" x14ac:dyDescent="0.25">
      <c r="A114" s="7" t="s">
        <v>2879</v>
      </c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1:10" x14ac:dyDescent="0.25">
      <c r="A115" s="149"/>
      <c r="B115" s="12" t="s">
        <v>2880</v>
      </c>
      <c r="C115" s="13" t="s">
        <v>3044</v>
      </c>
      <c r="D115" s="14" t="s">
        <v>1790</v>
      </c>
      <c r="E115" s="16" t="s">
        <v>2229</v>
      </c>
      <c r="F115" s="99">
        <v>0.62</v>
      </c>
      <c r="G115" s="73">
        <f t="shared" ref="G115:G120" si="16">ROUND(F115*$G$3,2)</f>
        <v>0</v>
      </c>
      <c r="H115" s="112">
        <v>200</v>
      </c>
      <c r="I115" s="112">
        <v>2000</v>
      </c>
      <c r="J115" s="128" t="s">
        <v>2881</v>
      </c>
    </row>
    <row r="116" spans="1:10" x14ac:dyDescent="0.25">
      <c r="A116" s="150"/>
      <c r="B116" s="12" t="s">
        <v>2882</v>
      </c>
      <c r="C116" s="13" t="s">
        <v>3045</v>
      </c>
      <c r="D116" s="14" t="s">
        <v>1793</v>
      </c>
      <c r="E116" s="16" t="s">
        <v>2229</v>
      </c>
      <c r="F116" s="99">
        <v>0.81</v>
      </c>
      <c r="G116" s="73">
        <f t="shared" si="16"/>
        <v>0</v>
      </c>
      <c r="H116" s="112">
        <v>100</v>
      </c>
      <c r="I116" s="112">
        <v>900</v>
      </c>
      <c r="J116" s="128" t="s">
        <v>2883</v>
      </c>
    </row>
    <row r="117" spans="1:10" x14ac:dyDescent="0.25">
      <c r="A117" s="150"/>
      <c r="B117" s="12" t="s">
        <v>2884</v>
      </c>
      <c r="C117" s="13" t="s">
        <v>3046</v>
      </c>
      <c r="D117" s="14" t="s">
        <v>1795</v>
      </c>
      <c r="E117" s="16" t="s">
        <v>2229</v>
      </c>
      <c r="F117" s="99">
        <v>2.95</v>
      </c>
      <c r="G117" s="73">
        <f t="shared" si="16"/>
        <v>0</v>
      </c>
      <c r="H117" s="112">
        <v>50</v>
      </c>
      <c r="I117" s="112">
        <v>400</v>
      </c>
      <c r="J117" s="128" t="s">
        <v>2885</v>
      </c>
    </row>
    <row r="118" spans="1:10" x14ac:dyDescent="0.25">
      <c r="A118" s="150"/>
      <c r="B118" s="12" t="s">
        <v>2886</v>
      </c>
      <c r="C118" s="13" t="s">
        <v>3047</v>
      </c>
      <c r="D118" s="14" t="s">
        <v>1930</v>
      </c>
      <c r="E118" s="16" t="s">
        <v>2229</v>
      </c>
      <c r="F118" s="99">
        <v>4.18</v>
      </c>
      <c r="G118" s="73">
        <f t="shared" si="16"/>
        <v>0</v>
      </c>
      <c r="H118" s="112">
        <v>24</v>
      </c>
      <c r="I118" s="112">
        <v>240</v>
      </c>
      <c r="J118" s="128" t="s">
        <v>2887</v>
      </c>
    </row>
    <row r="119" spans="1:10" x14ac:dyDescent="0.25">
      <c r="A119" s="150"/>
      <c r="B119" s="12" t="s">
        <v>2888</v>
      </c>
      <c r="C119" s="13" t="s">
        <v>3048</v>
      </c>
      <c r="D119" s="14" t="s">
        <v>1797</v>
      </c>
      <c r="E119" s="16" t="s">
        <v>2229</v>
      </c>
      <c r="F119" s="99">
        <v>6.45</v>
      </c>
      <c r="G119" s="73">
        <f t="shared" si="16"/>
        <v>0</v>
      </c>
      <c r="H119" s="112">
        <v>20</v>
      </c>
      <c r="I119" s="112">
        <v>180</v>
      </c>
      <c r="J119" s="128" t="s">
        <v>2889</v>
      </c>
    </row>
    <row r="120" spans="1:10" x14ac:dyDescent="0.25">
      <c r="A120" s="150"/>
      <c r="B120" s="12" t="s">
        <v>2890</v>
      </c>
      <c r="C120" s="13" t="s">
        <v>3049</v>
      </c>
      <c r="D120" s="14" t="s">
        <v>1799</v>
      </c>
      <c r="E120" s="16" t="s">
        <v>2229</v>
      </c>
      <c r="F120" s="99">
        <v>13.01</v>
      </c>
      <c r="G120" s="73">
        <f t="shared" si="16"/>
        <v>0</v>
      </c>
      <c r="H120" s="112">
        <v>21</v>
      </c>
      <c r="I120" s="112">
        <v>84</v>
      </c>
      <c r="J120" s="128" t="s">
        <v>2891</v>
      </c>
    </row>
    <row r="121" spans="1:10" ht="15.75" thickBot="1" x14ac:dyDescent="0.3">
      <c r="A121" s="151"/>
      <c r="B121" s="19"/>
      <c r="C121" s="21" t="s">
        <v>47</v>
      </c>
      <c r="D121" s="21"/>
      <c r="E121" s="16"/>
      <c r="F121" s="99"/>
      <c r="G121" s="75"/>
      <c r="H121" s="24"/>
      <c r="I121" s="23"/>
      <c r="J121" s="24"/>
    </row>
    <row r="122" spans="1:10" ht="16.5" thickTop="1" x14ac:dyDescent="0.25">
      <c r="A122" s="7" t="s">
        <v>2892</v>
      </c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1:10" x14ac:dyDescent="0.25">
      <c r="A123" s="149"/>
      <c r="B123" s="12" t="s">
        <v>2893</v>
      </c>
      <c r="C123" s="13" t="s">
        <v>3050</v>
      </c>
      <c r="D123" s="14" t="s">
        <v>1790</v>
      </c>
      <c r="E123" s="148" t="s">
        <v>2894</v>
      </c>
      <c r="F123" s="99">
        <v>2.62</v>
      </c>
      <c r="G123" s="73">
        <f t="shared" ref="G123:G124" si="17">ROUND(F123*$G$3,2)</f>
        <v>0</v>
      </c>
      <c r="H123" s="112">
        <v>80</v>
      </c>
      <c r="I123" s="112">
        <v>800</v>
      </c>
      <c r="J123" s="128" t="s">
        <v>2895</v>
      </c>
    </row>
    <row r="124" spans="1:10" x14ac:dyDescent="0.25">
      <c r="A124" s="150"/>
      <c r="B124" s="12" t="s">
        <v>2896</v>
      </c>
      <c r="C124" s="13" t="s">
        <v>3051</v>
      </c>
      <c r="D124" s="14" t="s">
        <v>1793</v>
      </c>
      <c r="E124" s="148" t="s">
        <v>2894</v>
      </c>
      <c r="F124" s="99">
        <v>4.97</v>
      </c>
      <c r="G124" s="73">
        <f t="shared" si="17"/>
        <v>0</v>
      </c>
      <c r="H124" s="112">
        <v>50</v>
      </c>
      <c r="I124" s="112">
        <v>500</v>
      </c>
      <c r="J124" s="128" t="s">
        <v>2897</v>
      </c>
    </row>
    <row r="125" spans="1:10" ht="42.75" customHeight="1" thickBot="1" x14ac:dyDescent="0.3">
      <c r="A125" s="151"/>
      <c r="B125" s="19"/>
      <c r="C125" s="21" t="s">
        <v>47</v>
      </c>
      <c r="D125" s="21"/>
      <c r="E125" s="16"/>
      <c r="F125" s="99"/>
      <c r="G125" s="75"/>
      <c r="H125" s="24"/>
      <c r="I125" s="23"/>
      <c r="J125" s="24"/>
    </row>
    <row r="126" spans="1:10" ht="16.5" thickTop="1" x14ac:dyDescent="0.25">
      <c r="A126" s="7" t="s">
        <v>2898</v>
      </c>
      <c r="B126" s="26"/>
      <c r="C126" s="26"/>
      <c r="D126" s="26"/>
      <c r="E126" s="26"/>
      <c r="F126" s="26"/>
      <c r="G126" s="26"/>
      <c r="H126" s="26" t="s">
        <v>2899</v>
      </c>
      <c r="I126" s="26" t="s">
        <v>2900</v>
      </c>
      <c r="J126" s="26" t="s">
        <v>2901</v>
      </c>
    </row>
    <row r="127" spans="1:10" x14ac:dyDescent="0.25">
      <c r="A127" s="149"/>
      <c r="B127" s="12" t="s">
        <v>2902</v>
      </c>
      <c r="C127" s="13" t="s">
        <v>2903</v>
      </c>
      <c r="D127" s="14" t="s">
        <v>1790</v>
      </c>
      <c r="E127" s="16"/>
      <c r="F127" s="99">
        <v>22.32</v>
      </c>
      <c r="G127" s="73">
        <f>ROUND(F127*$G$4,2)</f>
        <v>0</v>
      </c>
      <c r="H127" s="112">
        <v>25</v>
      </c>
      <c r="I127" s="112">
        <v>250</v>
      </c>
      <c r="J127" s="128" t="s">
        <v>2904</v>
      </c>
    </row>
    <row r="128" spans="1:10" x14ac:dyDescent="0.25">
      <c r="A128" s="150"/>
      <c r="B128" s="12" t="s">
        <v>2905</v>
      </c>
      <c r="C128" s="13" t="s">
        <v>2906</v>
      </c>
      <c r="D128" s="14" t="s">
        <v>1793</v>
      </c>
      <c r="E128" s="16"/>
      <c r="F128" s="99">
        <v>37.04</v>
      </c>
      <c r="G128" s="73">
        <f t="shared" ref="G128:G132" si="18">ROUND(F128*$G$4,2)</f>
        <v>0</v>
      </c>
      <c r="H128" s="112">
        <v>20</v>
      </c>
      <c r="I128" s="112">
        <v>160</v>
      </c>
      <c r="J128" s="128" t="s">
        <v>2907</v>
      </c>
    </row>
    <row r="129" spans="1:10" x14ac:dyDescent="0.25">
      <c r="A129" s="150"/>
      <c r="B129" s="12" t="s">
        <v>2908</v>
      </c>
      <c r="C129" s="13" t="s">
        <v>2909</v>
      </c>
      <c r="D129" s="14" t="s">
        <v>1795</v>
      </c>
      <c r="E129" s="16"/>
      <c r="F129" s="99">
        <v>59.84</v>
      </c>
      <c r="G129" s="73">
        <f t="shared" si="18"/>
        <v>0</v>
      </c>
      <c r="H129" s="112">
        <v>10</v>
      </c>
      <c r="I129" s="112">
        <v>80</v>
      </c>
      <c r="J129" s="128" t="s">
        <v>2910</v>
      </c>
    </row>
    <row r="130" spans="1:10" x14ac:dyDescent="0.25">
      <c r="A130" s="150"/>
      <c r="B130" s="12" t="s">
        <v>2911</v>
      </c>
      <c r="C130" s="13" t="s">
        <v>2912</v>
      </c>
      <c r="D130" s="14" t="s">
        <v>1930</v>
      </c>
      <c r="E130" s="16"/>
      <c r="F130" s="99">
        <v>136.76</v>
      </c>
      <c r="G130" s="73">
        <f t="shared" si="18"/>
        <v>0</v>
      </c>
      <c r="H130" s="112">
        <v>6</v>
      </c>
      <c r="I130" s="112">
        <v>60</v>
      </c>
      <c r="J130" s="128" t="s">
        <v>2913</v>
      </c>
    </row>
    <row r="131" spans="1:10" x14ac:dyDescent="0.25">
      <c r="A131" s="150"/>
      <c r="B131" s="12" t="s">
        <v>2914</v>
      </c>
      <c r="C131" s="13" t="s">
        <v>2915</v>
      </c>
      <c r="D131" s="14" t="s">
        <v>1797</v>
      </c>
      <c r="E131" s="16"/>
      <c r="F131" s="99">
        <v>96.88</v>
      </c>
      <c r="G131" s="73">
        <f t="shared" si="18"/>
        <v>0</v>
      </c>
      <c r="H131" s="112">
        <v>5</v>
      </c>
      <c r="I131" s="112">
        <v>50</v>
      </c>
      <c r="J131" s="128" t="s">
        <v>2916</v>
      </c>
    </row>
    <row r="132" spans="1:10" x14ac:dyDescent="0.25">
      <c r="A132" s="150"/>
      <c r="B132" s="12" t="s">
        <v>2917</v>
      </c>
      <c r="C132" s="13" t="s">
        <v>2918</v>
      </c>
      <c r="D132" s="14" t="s">
        <v>1799</v>
      </c>
      <c r="E132" s="16"/>
      <c r="F132" s="99">
        <v>232.12</v>
      </c>
      <c r="G132" s="73">
        <f t="shared" si="18"/>
        <v>0</v>
      </c>
      <c r="H132" s="112">
        <v>3</v>
      </c>
      <c r="I132" s="112">
        <v>24</v>
      </c>
      <c r="J132" s="128" t="s">
        <v>2919</v>
      </c>
    </row>
    <row r="133" spans="1:10" ht="15.75" thickBot="1" x14ac:dyDescent="0.3">
      <c r="A133" s="151"/>
      <c r="B133" s="19"/>
      <c r="C133" s="21" t="s">
        <v>47</v>
      </c>
      <c r="D133" s="21"/>
      <c r="E133" s="16"/>
      <c r="F133" s="99"/>
      <c r="G133" s="75"/>
      <c r="H133" s="24"/>
      <c r="I133" s="23"/>
      <c r="J133" s="24"/>
    </row>
    <row r="134" spans="1:10" ht="16.5" thickTop="1" x14ac:dyDescent="0.25">
      <c r="A134" s="7" t="s">
        <v>2920</v>
      </c>
      <c r="B134" s="26"/>
      <c r="C134" s="26"/>
      <c r="D134" s="26"/>
      <c r="E134" s="26"/>
      <c r="F134" s="26"/>
      <c r="G134" s="26"/>
      <c r="H134" s="26" t="s">
        <v>2899</v>
      </c>
      <c r="I134" s="26" t="s">
        <v>2900</v>
      </c>
      <c r="J134" s="26" t="s">
        <v>2901</v>
      </c>
    </row>
    <row r="135" spans="1:10" x14ac:dyDescent="0.25">
      <c r="A135" s="149"/>
      <c r="B135" s="12" t="s">
        <v>2921</v>
      </c>
      <c r="C135" s="13" t="s">
        <v>2922</v>
      </c>
      <c r="D135" s="14" t="s">
        <v>1790</v>
      </c>
      <c r="E135" s="16"/>
      <c r="F135" s="99">
        <v>44.64</v>
      </c>
      <c r="G135" s="73">
        <f>ROUND(F135*$G$4,2)</f>
        <v>0</v>
      </c>
      <c r="H135" s="112">
        <v>25</v>
      </c>
      <c r="I135" s="112">
        <v>250</v>
      </c>
      <c r="J135" s="128" t="s">
        <v>2923</v>
      </c>
    </row>
    <row r="136" spans="1:10" x14ac:dyDescent="0.25">
      <c r="A136" s="150"/>
      <c r="B136" s="12" t="s">
        <v>2924</v>
      </c>
      <c r="C136" s="13" t="s">
        <v>2925</v>
      </c>
      <c r="D136" s="14" t="s">
        <v>1793</v>
      </c>
      <c r="E136" s="16"/>
      <c r="F136" s="99">
        <v>74.09</v>
      </c>
      <c r="G136" s="73">
        <f t="shared" ref="G136:G140" si="19">ROUND(F136*$G$4,2)</f>
        <v>0</v>
      </c>
      <c r="H136" s="112">
        <v>20</v>
      </c>
      <c r="I136" s="112">
        <v>160</v>
      </c>
      <c r="J136" s="128" t="s">
        <v>2926</v>
      </c>
    </row>
    <row r="137" spans="1:10" x14ac:dyDescent="0.25">
      <c r="A137" s="150"/>
      <c r="B137" s="12" t="s">
        <v>2927</v>
      </c>
      <c r="C137" s="13" t="s">
        <v>2928</v>
      </c>
      <c r="D137" s="14" t="s">
        <v>1795</v>
      </c>
      <c r="E137" s="16"/>
      <c r="F137" s="99">
        <v>119.67</v>
      </c>
      <c r="G137" s="73">
        <f t="shared" si="19"/>
        <v>0</v>
      </c>
      <c r="H137" s="112">
        <v>10</v>
      </c>
      <c r="I137" s="112">
        <v>80</v>
      </c>
      <c r="J137" s="128" t="s">
        <v>2929</v>
      </c>
    </row>
    <row r="138" spans="1:10" x14ac:dyDescent="0.25">
      <c r="A138" s="150"/>
      <c r="B138" s="12" t="s">
        <v>2930</v>
      </c>
      <c r="C138" s="13" t="s">
        <v>2931</v>
      </c>
      <c r="D138" s="14" t="s">
        <v>1930</v>
      </c>
      <c r="E138" s="16"/>
      <c r="F138" s="99">
        <v>273.52999999999997</v>
      </c>
      <c r="G138" s="73">
        <f t="shared" si="19"/>
        <v>0</v>
      </c>
      <c r="H138" s="112">
        <v>6</v>
      </c>
      <c r="I138" s="112">
        <v>60</v>
      </c>
      <c r="J138" s="128" t="s">
        <v>2932</v>
      </c>
    </row>
    <row r="139" spans="1:10" x14ac:dyDescent="0.25">
      <c r="A139" s="150"/>
      <c r="B139" s="12" t="s">
        <v>2933</v>
      </c>
      <c r="C139" s="13" t="s">
        <v>2934</v>
      </c>
      <c r="D139" s="14" t="s">
        <v>1797</v>
      </c>
      <c r="E139" s="16"/>
      <c r="F139" s="99">
        <v>193.75</v>
      </c>
      <c r="G139" s="73">
        <f t="shared" si="19"/>
        <v>0</v>
      </c>
      <c r="H139" s="112">
        <v>5</v>
      </c>
      <c r="I139" s="112">
        <v>50</v>
      </c>
      <c r="J139" s="128" t="s">
        <v>2935</v>
      </c>
    </row>
    <row r="140" spans="1:10" x14ac:dyDescent="0.25">
      <c r="A140" s="150"/>
      <c r="B140" s="12" t="s">
        <v>2936</v>
      </c>
      <c r="C140" s="13" t="s">
        <v>2937</v>
      </c>
      <c r="D140" s="14" t="s">
        <v>1799</v>
      </c>
      <c r="E140" s="16"/>
      <c r="F140" s="99">
        <v>464.24</v>
      </c>
      <c r="G140" s="73">
        <f t="shared" si="19"/>
        <v>0</v>
      </c>
      <c r="H140" s="112">
        <v>3</v>
      </c>
      <c r="I140" s="112">
        <v>24</v>
      </c>
      <c r="J140" s="128" t="s">
        <v>2938</v>
      </c>
    </row>
    <row r="141" spans="1:10" ht="15.75" thickBot="1" x14ac:dyDescent="0.3">
      <c r="A141" s="150"/>
      <c r="B141" s="19"/>
      <c r="C141" s="21" t="s">
        <v>47</v>
      </c>
      <c r="D141" s="21"/>
      <c r="E141" s="16"/>
      <c r="F141" s="99"/>
      <c r="G141" s="75"/>
      <c r="H141" s="24"/>
      <c r="I141" s="23"/>
      <c r="J141" s="24"/>
    </row>
    <row r="142" spans="1:10" ht="15.75" thickTop="1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</row>
  </sheetData>
  <autoFilter ref="A6:J124" xr:uid="{16DF3368-C9AC-4354-8A06-600601DF16A1}"/>
  <mergeCells count="20">
    <mergeCell ref="A127:A133"/>
    <mergeCell ref="A135:A141"/>
    <mergeCell ref="A82:A85"/>
    <mergeCell ref="A87:A93"/>
    <mergeCell ref="A95:A96"/>
    <mergeCell ref="A98:A113"/>
    <mergeCell ref="A115:A121"/>
    <mergeCell ref="A123:A125"/>
    <mergeCell ref="A77:A80"/>
    <mergeCell ref="E3:F3"/>
    <mergeCell ref="E4:F4"/>
    <mergeCell ref="A8:A14"/>
    <mergeCell ref="A16:A35"/>
    <mergeCell ref="A37:A43"/>
    <mergeCell ref="A45:A46"/>
    <mergeCell ref="A48:A51"/>
    <mergeCell ref="A53:A59"/>
    <mergeCell ref="A61:A64"/>
    <mergeCell ref="A66:A67"/>
    <mergeCell ref="A69:A75"/>
  </mergeCells>
  <printOptions horizontalCentered="1"/>
  <pageMargins left="0.3" right="0.3" top="0.25694444444444398" bottom="0.5" header="0.3" footer="0.3"/>
  <pageSetup scale="79" fitToHeight="0" orientation="landscape" r:id="rId1"/>
  <headerFooter>
    <oddFooter>&amp;L&amp;F&amp;R&amp;P/&amp;N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87621BA7BB245BBFB721EB44A4554" ma:contentTypeVersion="13" ma:contentTypeDescription="Create a new document." ma:contentTypeScope="" ma:versionID="c046371ed01274e9b401713f07772761">
  <xsd:schema xmlns:xsd="http://www.w3.org/2001/XMLSchema" xmlns:xs="http://www.w3.org/2001/XMLSchema" xmlns:p="http://schemas.microsoft.com/office/2006/metadata/properties" xmlns:ns2="b9299344-eb96-4562-8322-3e4207068db1" xmlns:ns3="68abf0aa-6198-4824-8129-09dc32ce7050" targetNamespace="http://schemas.microsoft.com/office/2006/metadata/properties" ma:root="true" ma:fieldsID="5c14f2c4f6467a6c638dffe68990d780" ns2:_="" ns3:_="">
    <xsd:import namespace="b9299344-eb96-4562-8322-3e4207068db1"/>
    <xsd:import namespace="68abf0aa-6198-4824-8129-09dc32ce70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99344-eb96-4562-8322-3e4207068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0a6dc2-b702-4c9d-ae61-a66da5c31a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abf0aa-6198-4824-8129-09dc32ce70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e88dcc3-bae9-4afd-a4d9-0f9da321e2d2}" ma:internalName="TaxCatchAll" ma:showField="CatchAllData" ma:web="68abf0aa-6198-4824-8129-09dc32ce70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abf0aa-6198-4824-8129-09dc32ce7050" xsi:nil="true"/>
    <lcf76f155ced4ddcb4097134ff3c332f xmlns="b9299344-eb96-4562-8322-3e4207068d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A64702-A04D-426D-92C4-703103B131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1173F4-47B9-4E8F-B723-232650E56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99344-eb96-4562-8322-3e4207068db1"/>
    <ds:schemaRef ds:uri="68abf0aa-6198-4824-8129-09dc32ce70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5281AF-2F66-4E97-BB5D-727B7FF23CFF}">
  <ds:schemaRefs>
    <ds:schemaRef ds:uri="http://schemas.microsoft.com/office/2006/metadata/properties"/>
    <ds:schemaRef ds:uri="http://schemas.microsoft.com/office/infopath/2007/PartnerControls"/>
    <ds:schemaRef ds:uri="68abf0aa-6198-4824-8129-09dc32ce7050"/>
    <ds:schemaRef ds:uri="b9299344-eb96-4562-8322-3e4207068d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Cover Sheet</vt:lpstr>
      <vt:lpstr>PVC-DWV</vt:lpstr>
      <vt:lpstr>PVC-DWLG</vt:lpstr>
      <vt:lpstr>PVC-SCH40</vt:lpstr>
      <vt:lpstr>CPVC</vt:lpstr>
      <vt:lpstr>CPVC!Print_Titles</vt:lpstr>
      <vt:lpstr>'PVC-DWLG'!Print_Titles</vt:lpstr>
      <vt:lpstr>'PVC-DWV'!Print_Titles</vt:lpstr>
      <vt:lpstr>'PVC-SCH40'!Print_Titles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Norr</dc:creator>
  <cp:keywords/>
  <dc:description/>
  <cp:lastModifiedBy>Yehuda Herzig</cp:lastModifiedBy>
  <cp:revision/>
  <dcterms:created xsi:type="dcterms:W3CDTF">2024-10-29T16:34:53Z</dcterms:created>
  <dcterms:modified xsi:type="dcterms:W3CDTF">2026-07-22T19:53:47Z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0x01010000B87621BA7BB245BBFB721EB44A4554</vt:lpwstr>
  </property>
  <property fmtid="{D5CDD505-2E9C-101B-9397-08002B2CF9AE}" pid="3" name="Order">
    <vt:r8>1800</vt:r8>
  </property>
</Properties>
</file>